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persons/person.xml" ContentType="application/vnd.ms-excel.person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/>
  <bookViews>
    <workbookView xWindow="0" yWindow="0" windowWidth="28800" windowHeight="12135"/>
  </bookViews>
  <sheets>
    <sheet name="ATS" sheetId="1" r:id="rId1"/>
    <sheet name="PIVOT" sheetId="3" r:id="rId2"/>
  </sheets>
  <definedNames>
    <definedName name="_xlnm._FilterDatabase" localSheetId="0" hidden="1">ATS!$B$5:$AC$329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6" i="1"/>
  <c r="AA4" i="1"/>
  <c r="AC4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<sst xmlns="http://schemas.openxmlformats.org/spreadsheetml/2006/main" count="1973" uniqueCount="339">
  <si>
    <t>GBU</t>
  </si>
  <si>
    <t>1080 v14</t>
  </si>
  <si>
    <t>Running</t>
  </si>
  <si>
    <t>SG SPECIALTY</t>
  </si>
  <si>
    <t>Mens</t>
  </si>
  <si>
    <t>D</t>
  </si>
  <si>
    <t>SG BEST</t>
  </si>
  <si>
    <t>Womens</t>
  </si>
  <si>
    <t>B</t>
  </si>
  <si>
    <t>M880D15</t>
  </si>
  <si>
    <t xml:space="preserve">880 v15 </t>
  </si>
  <si>
    <t>M880K15</t>
  </si>
  <si>
    <t>MTHIERA9</t>
  </si>
  <si>
    <t>Hierro v9</t>
  </si>
  <si>
    <t>Trail Running</t>
  </si>
  <si>
    <t>MTHIERO9</t>
  </si>
  <si>
    <t>MTHIERX9</t>
  </si>
  <si>
    <t>W880D15</t>
  </si>
  <si>
    <t>WTHIERO9</t>
  </si>
  <si>
    <t>WTHIERP9</t>
  </si>
  <si>
    <t>WTHIERY9</t>
  </si>
  <si>
    <t>U327WFCA</t>
  </si>
  <si>
    <t>U327</t>
  </si>
  <si>
    <t>Lifestyle</t>
  </si>
  <si>
    <t>TIER 3</t>
  </si>
  <si>
    <t>Unisex</t>
  </si>
  <si>
    <t>BB550UCG</t>
  </si>
  <si>
    <t>BB550</t>
  </si>
  <si>
    <t>TIER 2</t>
  </si>
  <si>
    <t>BB550UCO</t>
  </si>
  <si>
    <t>BB550UCY</t>
  </si>
  <si>
    <t>M1000MEN</t>
  </si>
  <si>
    <t>M1000</t>
  </si>
  <si>
    <t>Tier 2 Fashion</t>
  </si>
  <si>
    <t>BB480</t>
  </si>
  <si>
    <t>BB480LRB</t>
  </si>
  <si>
    <t>Tier 2 y 3</t>
  </si>
  <si>
    <t>BB480LYW</t>
  </si>
  <si>
    <t>BB550LEA</t>
  </si>
  <si>
    <t>BB550LEG</t>
  </si>
  <si>
    <t>BB550LEM</t>
  </si>
  <si>
    <t>BB550LEZ</t>
  </si>
  <si>
    <t>BBW550HA</t>
  </si>
  <si>
    <t>U574 v2</t>
  </si>
  <si>
    <t>U574PBB</t>
  </si>
  <si>
    <t>Fitness Running</t>
  </si>
  <si>
    <t>U1906</t>
  </si>
  <si>
    <t>U327GPA</t>
  </si>
  <si>
    <t>MTGAROD2</t>
  </si>
  <si>
    <t>GAROE v2</t>
  </si>
  <si>
    <t>SG BETTER</t>
  </si>
  <si>
    <t>MTGAROG2</t>
  </si>
  <si>
    <t>WTGAROG2</t>
  </si>
  <si>
    <t>WTGAROP2</t>
  </si>
  <si>
    <t>CT500OGA</t>
  </si>
  <si>
    <t>CT500</t>
  </si>
  <si>
    <t>U574PGB</t>
  </si>
  <si>
    <t>U574WPG</t>
  </si>
  <si>
    <t>WL574WBE</t>
  </si>
  <si>
    <t>L574 v2</t>
  </si>
  <si>
    <t>Tier 3</t>
  </si>
  <si>
    <t>WL574WEM</t>
  </si>
  <si>
    <t>WL574WWE</t>
  </si>
  <si>
    <t>U370AH</t>
  </si>
  <si>
    <t>U370</t>
  </si>
  <si>
    <t>CT500DB</t>
  </si>
  <si>
    <t>U574LGMO</t>
  </si>
  <si>
    <t>U 574 Legacy</t>
  </si>
  <si>
    <t>U574LGMT</t>
  </si>
  <si>
    <t>MTHIERF9</t>
  </si>
  <si>
    <t>U20003OZ</t>
  </si>
  <si>
    <t>TIER 0/1</t>
  </si>
  <si>
    <t>U20005UW</t>
  </si>
  <si>
    <t>U20021O2</t>
  </si>
  <si>
    <t>2002 R</t>
  </si>
  <si>
    <t>U20025I9</t>
  </si>
  <si>
    <t>U20025PO</t>
  </si>
  <si>
    <t>U200278J</t>
  </si>
  <si>
    <t>U90606TO</t>
  </si>
  <si>
    <t>U9060</t>
  </si>
  <si>
    <t>WNTR6XM</t>
  </si>
  <si>
    <t>Nitrel v6</t>
  </si>
  <si>
    <t>WNTR88D</t>
  </si>
  <si>
    <t>CT500LPB</t>
  </si>
  <si>
    <t>Tier 2</t>
  </si>
  <si>
    <t>CT500LPC</t>
  </si>
  <si>
    <t>ML515MBK</t>
  </si>
  <si>
    <t>L515 v3</t>
  </si>
  <si>
    <t>TIER 3 Y 4</t>
  </si>
  <si>
    <t>ML515MGR</t>
  </si>
  <si>
    <t>NM430WII</t>
  </si>
  <si>
    <t>NM430</t>
  </si>
  <si>
    <t>#Numeric</t>
  </si>
  <si>
    <t>U370EH</t>
  </si>
  <si>
    <t>U370UD</t>
  </si>
  <si>
    <t>Football</t>
  </si>
  <si>
    <t>SG Better</t>
  </si>
  <si>
    <t>MS41FMBK</t>
  </si>
  <si>
    <t>442 v2</t>
  </si>
  <si>
    <t>MS41TBK2</t>
  </si>
  <si>
    <t>MS42IBK2</t>
  </si>
  <si>
    <t>MS42TBK2</t>
  </si>
  <si>
    <t>SF1SMP8</t>
  </si>
  <si>
    <t>Furon v8</t>
  </si>
  <si>
    <t>SF3FMP8</t>
  </si>
  <si>
    <t>SF3FSP8</t>
  </si>
  <si>
    <t>SF3TMP8</t>
  </si>
  <si>
    <t>SF3TSP8</t>
  </si>
  <si>
    <t>ST1FLMP5</t>
  </si>
  <si>
    <t>Tekela v5</t>
  </si>
  <si>
    <t>ST1FLTE5</t>
  </si>
  <si>
    <t>ST1FLWO5</t>
  </si>
  <si>
    <t>ST3FMP5</t>
  </si>
  <si>
    <t>ST3IBG5</t>
  </si>
  <si>
    <t>ST3IMP5</t>
  </si>
  <si>
    <t>ST3TMP5</t>
  </si>
  <si>
    <t>NM272DOP</t>
  </si>
  <si>
    <t>NM272</t>
  </si>
  <si>
    <t>NM306TNB</t>
  </si>
  <si>
    <t>NM306</t>
  </si>
  <si>
    <t>NM440NL2</t>
  </si>
  <si>
    <t>NM440</t>
  </si>
  <si>
    <t>Specialty</t>
  </si>
  <si>
    <t>NM480BEE</t>
  </si>
  <si>
    <t>NM480</t>
  </si>
  <si>
    <t>NM508ICY</t>
  </si>
  <si>
    <t>NM508</t>
  </si>
  <si>
    <t>NM574VBB</t>
  </si>
  <si>
    <t>NM574</t>
  </si>
  <si>
    <t>NM574VRU</t>
  </si>
  <si>
    <t>NM600TOO</t>
  </si>
  <si>
    <t>NM600</t>
  </si>
  <si>
    <t>NM808LBW</t>
  </si>
  <si>
    <t>NM808</t>
  </si>
  <si>
    <t>NM933BAR</t>
  </si>
  <si>
    <t>NM933</t>
  </si>
  <si>
    <t>520 v9</t>
  </si>
  <si>
    <t>Tektrel</t>
  </si>
  <si>
    <t>MMORLA6</t>
  </si>
  <si>
    <t>MORE v6</t>
  </si>
  <si>
    <t>WMORLB6</t>
  </si>
  <si>
    <t>BB480LBI</t>
  </si>
  <si>
    <t>BB480LDE</t>
  </si>
  <si>
    <t>BB480LGE</t>
  </si>
  <si>
    <t>BB480LIR</t>
  </si>
  <si>
    <t>BB480LIW</t>
  </si>
  <si>
    <t>BB480LLG</t>
  </si>
  <si>
    <t>BB480LPK</t>
  </si>
  <si>
    <t>BB550EBL</t>
  </si>
  <si>
    <t>BB550EGR</t>
  </si>
  <si>
    <t>BB550EMR</t>
  </si>
  <si>
    <t>MEVOZRU4</t>
  </si>
  <si>
    <t>Evoz v4</t>
  </si>
  <si>
    <t>MTGAROH2</t>
  </si>
  <si>
    <t>Garoe v2</t>
  </si>
  <si>
    <t>MTGAROJ2</t>
  </si>
  <si>
    <t>WTGAROC2</t>
  </si>
  <si>
    <t>WTGAROU2</t>
  </si>
  <si>
    <t>CT500CLA</t>
  </si>
  <si>
    <t>CT500CLC</t>
  </si>
  <si>
    <t>CT500TRB</t>
  </si>
  <si>
    <t>U1906RCK</t>
  </si>
  <si>
    <t>U1906RCL</t>
  </si>
  <si>
    <t>U2000PBC</t>
  </si>
  <si>
    <t>Tier 1</t>
  </si>
  <si>
    <t>U9060IDG</t>
  </si>
  <si>
    <t>U9060ISA</t>
  </si>
  <si>
    <t>NM1010GG</t>
  </si>
  <si>
    <t>NM1010</t>
  </si>
  <si>
    <t>NM1010LV</t>
  </si>
  <si>
    <t>NM272BWD</t>
  </si>
  <si>
    <t>NM272TTO</t>
  </si>
  <si>
    <t>NM306BON</t>
  </si>
  <si>
    <t>NM306TOS</t>
  </si>
  <si>
    <t>NM440BNG</t>
  </si>
  <si>
    <t>NM440NO2</t>
  </si>
  <si>
    <t>NM480BAB</t>
  </si>
  <si>
    <t>NM480SBW</t>
  </si>
  <si>
    <t>NM480SWG</t>
  </si>
  <si>
    <t>NM508TAC</t>
  </si>
  <si>
    <t>NM600TWO</t>
  </si>
  <si>
    <t>NM808LFC</t>
  </si>
  <si>
    <t>U574GRE</t>
  </si>
  <si>
    <t>U574NVE</t>
  </si>
  <si>
    <t>U740NH2</t>
  </si>
  <si>
    <t>U740 v2</t>
  </si>
  <si>
    <t>U740PH2</t>
  </si>
  <si>
    <t>U471KAA</t>
  </si>
  <si>
    <t>U471KAC</t>
  </si>
  <si>
    <t>U574LGDG</t>
  </si>
  <si>
    <t>U574LGDI</t>
  </si>
  <si>
    <t>WL996TAI</t>
  </si>
  <si>
    <t>L996</t>
  </si>
  <si>
    <t>WL996TAJ</t>
  </si>
  <si>
    <t>WL996TBI</t>
  </si>
  <si>
    <t>WL996TBJ</t>
  </si>
  <si>
    <t>M108014S</t>
  </si>
  <si>
    <t>MFCXPA5</t>
  </si>
  <si>
    <t>Rebel v5</t>
  </si>
  <si>
    <t>W108014K</t>
  </si>
  <si>
    <t>WFCXPB5</t>
  </si>
  <si>
    <t>U9060GRY</t>
  </si>
  <si>
    <t>MEVOZRB4</t>
  </si>
  <si>
    <t>MEVOZRE4</t>
  </si>
  <si>
    <t>MTGAROT2</t>
  </si>
  <si>
    <t>WEVOZRB4</t>
  </si>
  <si>
    <t>WEVOZRE4</t>
  </si>
  <si>
    <t>WEVOZRF4</t>
  </si>
  <si>
    <t>WEVOZRU4</t>
  </si>
  <si>
    <t>WTGAROA2</t>
  </si>
  <si>
    <t>204L</t>
  </si>
  <si>
    <t>TIER 2 Y 3</t>
  </si>
  <si>
    <t>U7405I7</t>
  </si>
  <si>
    <t>U740</t>
  </si>
  <si>
    <t>U7406LV</t>
  </si>
  <si>
    <t>U5307VI</t>
  </si>
  <si>
    <t>U530</t>
  </si>
  <si>
    <t>ALL TIER IN</t>
  </si>
  <si>
    <t>U5309TN</t>
  </si>
  <si>
    <t>U190688T</t>
  </si>
  <si>
    <t>TIER 1</t>
  </si>
  <si>
    <t>U7407CB</t>
  </si>
  <si>
    <t>U906029M</t>
  </si>
  <si>
    <t>U906079E</t>
  </si>
  <si>
    <t>M4605AX</t>
  </si>
  <si>
    <t>460 v4</t>
  </si>
  <si>
    <t>SG GOOD</t>
  </si>
  <si>
    <t>W4608WK</t>
  </si>
  <si>
    <t>W460946</t>
  </si>
  <si>
    <t>U574</t>
  </si>
  <si>
    <t>M68025Z</t>
  </si>
  <si>
    <t>680 v9</t>
  </si>
  <si>
    <t>M6805NK</t>
  </si>
  <si>
    <t>M68068Q</t>
  </si>
  <si>
    <t>U190629R</t>
  </si>
  <si>
    <t>TIER 1 Y 2</t>
  </si>
  <si>
    <t>W10801L7</t>
  </si>
  <si>
    <t>1080 v15</t>
  </si>
  <si>
    <t>W1080815</t>
  </si>
  <si>
    <t>W108099D</t>
  </si>
  <si>
    <t>W6807QS</t>
  </si>
  <si>
    <t>W6808J7</t>
  </si>
  <si>
    <t>W6808P8</t>
  </si>
  <si>
    <t>W6809BI</t>
  </si>
  <si>
    <t>U204L273</t>
  </si>
  <si>
    <t>U204L5WZ</t>
  </si>
  <si>
    <t>U204L86W</t>
  </si>
  <si>
    <t>U327W2JJ</t>
  </si>
  <si>
    <t>U327W41W</t>
  </si>
  <si>
    <t>U5745MX</t>
  </si>
  <si>
    <t>U9060440</t>
  </si>
  <si>
    <t>W57424E</t>
  </si>
  <si>
    <t>W5746J3</t>
  </si>
  <si>
    <t>WTTRS4PH</t>
  </si>
  <si>
    <t>WTTRS8QN</t>
  </si>
  <si>
    <t>M10802FR</t>
  </si>
  <si>
    <t>M10802HR</t>
  </si>
  <si>
    <t>M10806NR</t>
  </si>
  <si>
    <t>M10808MP</t>
  </si>
  <si>
    <t>M8801ZT</t>
  </si>
  <si>
    <t>880 v15</t>
  </si>
  <si>
    <t>M8806JU</t>
  </si>
  <si>
    <t>MTRX5C9</t>
  </si>
  <si>
    <t>SC Trail</t>
  </si>
  <si>
    <t>U7404OO</t>
  </si>
  <si>
    <t>W8801FT</t>
  </si>
  <si>
    <t>W8802RJ</t>
  </si>
  <si>
    <t>M411626</t>
  </si>
  <si>
    <t>411 v3</t>
  </si>
  <si>
    <t>M4118PQ</t>
  </si>
  <si>
    <t>U480P736</t>
  </si>
  <si>
    <t>W4115CX</t>
  </si>
  <si>
    <t>W4118N2</t>
  </si>
  <si>
    <t>U40825M</t>
  </si>
  <si>
    <t>U4082FE</t>
  </si>
  <si>
    <t>U4084OJ</t>
  </si>
  <si>
    <t>U4086LR</t>
  </si>
  <si>
    <t>U408821</t>
  </si>
  <si>
    <t>U4089BN</t>
  </si>
  <si>
    <t>U327SCA</t>
  </si>
  <si>
    <t>U327SCC</t>
  </si>
  <si>
    <t>U9060ORA</t>
  </si>
  <si>
    <t>NM430BLG</t>
  </si>
  <si>
    <t>U370SG</t>
  </si>
  <si>
    <t>U9060BLK</t>
  </si>
  <si>
    <t>UNISEX</t>
  </si>
  <si>
    <t>E430 v4</t>
  </si>
  <si>
    <t>W57474P</t>
  </si>
  <si>
    <t>W5749OU</t>
  </si>
  <si>
    <t>U480L3ZF</t>
  </si>
  <si>
    <t>U480P4QI</t>
  </si>
  <si>
    <t>U480P5XP</t>
  </si>
  <si>
    <t>W5744X5</t>
  </si>
  <si>
    <t>W57472M</t>
  </si>
  <si>
    <t>M5152JC</t>
  </si>
  <si>
    <t>M5159MN</t>
  </si>
  <si>
    <t>M5206IE</t>
  </si>
  <si>
    <t>M520LK9</t>
  </si>
  <si>
    <t>M520LT9</t>
  </si>
  <si>
    <t>W430544</t>
  </si>
  <si>
    <t>W5156FP</t>
  </si>
  <si>
    <t>W5201N8</t>
  </si>
  <si>
    <t>W5207J8</t>
  </si>
  <si>
    <t>W520LK9</t>
  </si>
  <si>
    <t>U190652H</t>
  </si>
  <si>
    <t>U7402Y9</t>
  </si>
  <si>
    <t>U204L2SZ</t>
  </si>
  <si>
    <t>U204L4HH</t>
  </si>
  <si>
    <t>U204L5WW</t>
  </si>
  <si>
    <t>MNTR2MD</t>
  </si>
  <si>
    <t>MNTR9D5</t>
  </si>
  <si>
    <t>MTNTRLF6</t>
  </si>
  <si>
    <t>MTNTRLY6</t>
  </si>
  <si>
    <t>WARIS7AU</t>
  </si>
  <si>
    <t>Arishi v4</t>
  </si>
  <si>
    <t>WARISTS4</t>
  </si>
  <si>
    <t>WNTR16T</t>
  </si>
  <si>
    <t>WTNTRLG6</t>
  </si>
  <si>
    <t>M86057G</t>
  </si>
  <si>
    <t>860 v15</t>
  </si>
  <si>
    <t>M8605OQ</t>
  </si>
  <si>
    <t>W8602JM</t>
  </si>
  <si>
    <t>W8604NE</t>
  </si>
  <si>
    <t>WHIET5DI</t>
  </si>
  <si>
    <t>Hierro v9 LI</t>
  </si>
  <si>
    <t>U20008LL</t>
  </si>
  <si>
    <t>CAT1</t>
  </si>
  <si>
    <t>SEGMENT</t>
  </si>
  <si>
    <t>GENDER</t>
  </si>
  <si>
    <t>WIDTH</t>
  </si>
  <si>
    <t>QTY</t>
  </si>
  <si>
    <t>IMAGE</t>
  </si>
  <si>
    <t>RRP EUR</t>
  </si>
  <si>
    <t>STYLE</t>
  </si>
  <si>
    <t>TOTAL RRP EUR</t>
  </si>
  <si>
    <t>Somma di QTY</t>
  </si>
  <si>
    <t>Somma di TOTAL RRP EUR</t>
  </si>
  <si>
    <t>Etichette di riga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</si>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</sst>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[$€-2]\ * #,##0.00_-;\-[$€-2]\ * #,##0.00_-;_-[$€-2]\ * &quot;-&quot;??_-;_-@_-"/>
    <numFmt numFmtId="166" formatCode="_-* #,##0.00\ [$€-410]_-;\-* #,##0.00\ [$€-410]_-;_-* &quot;-&quot;??\ [$€-410]_-;_-@_-"/>
    <numFmt numFmtId="167" formatCode="_-* #,##0_-;\-* #,##0_-;_-* &quot;-&quot;??_-;_-@_-"/>
    <numFmt numFmtId="168" formatCode="_-* #,##0\ &quot;€&quot;_-;\-* #,##0\ &quot;€&quot;_-;_-* &quot;-&quot;??\ &quot;€&quot;_-;_-@_-"/>
  </numFmts>
  <fonts count="8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sz val="14"/>
      <color theme="1"/>
      <name val="Aptos Display"/>
      <family val="2"/>
    </font>
    <font>
      <sz val="9"/>
      <color theme="0"/>
      <name val="Aptos Display"/>
      <family val="2"/>
    </font>
    <font>
      <sz val="9"/>
      <color theme="1"/>
      <name val="Aptos Display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0" fillId="2" borderId="2" xfId="0" applyFill="1" applyBorder="1"/>
    <xf numFmtId="165" fontId="3" fillId="3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67" fontId="1" fillId="2" borderId="0" xfId="1" applyNumberFormat="1" applyFont="1" applyFill="1" applyAlignment="1">
      <alignment horizontal="center" vertical="center"/>
    </xf>
    <xf numFmtId="167" fontId="7" fillId="2" borderId="0" xfId="1" applyNumberFormat="1" applyFont="1" applyFill="1" applyAlignment="1">
      <alignment horizontal="center" vertical="center"/>
    </xf>
    <xf numFmtId="167" fontId="3" fillId="3" borderId="1" xfId="1" applyNumberFormat="1" applyFont="1" applyFill="1" applyBorder="1" applyAlignment="1">
      <alignment horizontal="center" vertical="center" wrapText="1"/>
    </xf>
    <xf numFmtId="167" fontId="1" fillId="2" borderId="1" xfId="1" applyNumberFormat="1" applyFon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/>
    </xf>
    <xf numFmtId="168" fontId="7" fillId="2" borderId="0" xfId="2" applyNumberFormat="1" applyFont="1" applyFill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1" applyFont="1"/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06/relationships/rdRichValue" Target="richData/rdrichvalue.xml"/><Relationship Id="rId3" Type="http://schemas.openxmlformats.org/officeDocument/2006/relationships/pivotCacheDefinition" Target="pivotCache/pivotCacheDefinition1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pn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pn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pn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11" Type="http://schemas.openxmlformats.org/officeDocument/2006/relationships/image" Target="../media/image211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png"/><Relationship Id="rId192" Type="http://schemas.openxmlformats.org/officeDocument/2006/relationships/image" Target="../media/image192.jpg"/><Relationship Id="rId197" Type="http://schemas.openxmlformats.org/officeDocument/2006/relationships/image" Target="../media/image197.jpg"/><Relationship Id="rId206" Type="http://schemas.openxmlformats.org/officeDocument/2006/relationships/image" Target="../media/image206.jpg"/><Relationship Id="rId227" Type="http://schemas.openxmlformats.org/officeDocument/2006/relationships/image" Target="../media/image227.pn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pn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87" Type="http://schemas.openxmlformats.org/officeDocument/2006/relationships/image" Target="../media/image187.jpg"/><Relationship Id="rId217" Type="http://schemas.openxmlformats.org/officeDocument/2006/relationships/image" Target="../media/image217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12" Type="http://schemas.openxmlformats.org/officeDocument/2006/relationships/image" Target="../media/image212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2" Type="http://schemas.openxmlformats.org/officeDocument/2006/relationships/image" Target="../media/image202.jpg"/><Relationship Id="rId207" Type="http://schemas.openxmlformats.org/officeDocument/2006/relationships/image" Target="../media/image207.jpg"/><Relationship Id="rId223" Type="http://schemas.openxmlformats.org/officeDocument/2006/relationships/image" Target="../media/image223.pn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3" Type="http://schemas.openxmlformats.org/officeDocument/2006/relationships/image" Target="../media/image213.jpg"/><Relationship Id="rId218" Type="http://schemas.openxmlformats.org/officeDocument/2006/relationships/image" Target="../media/image218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pn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e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pn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pn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png"/><Relationship Id="rId153" Type="http://schemas.openxmlformats.org/officeDocument/2006/relationships/image" Target="../media/image153.jpg"/><Relationship Id="rId174" Type="http://schemas.openxmlformats.org/officeDocument/2006/relationships/image" Target="../media/image174.jpeg"/><Relationship Id="rId179" Type="http://schemas.openxmlformats.org/officeDocument/2006/relationships/image" Target="../media/image179.jpg"/><Relationship Id="rId195" Type="http://schemas.openxmlformats.org/officeDocument/2006/relationships/image" Target="../media/image195.pn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pn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pn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pn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png"/><Relationship Id="rId154" Type="http://schemas.openxmlformats.org/officeDocument/2006/relationships/image" Target="../media/image154.jp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pn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5</xdr:row>
      <xdr:rowOff>22225</xdr:rowOff>
    </xdr:from>
    <xdr:to>
      <xdr:col>0</xdr:col>
      <xdr:colOff>1063625</xdr:colOff>
      <xdr:row>5</xdr:row>
      <xdr:rowOff>1063625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BA7EC0DC-A8DE-4E84-B1A9-6E52C6F8A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5081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6</xdr:row>
      <xdr:rowOff>22225</xdr:rowOff>
    </xdr:from>
    <xdr:to>
      <xdr:col>0</xdr:col>
      <xdr:colOff>1063625</xdr:colOff>
      <xdr:row>6</xdr:row>
      <xdr:rowOff>1063625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AA65EDB5-DC5D-403E-A913-D31C11377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5939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13</xdr:row>
      <xdr:rowOff>22225</xdr:rowOff>
    </xdr:from>
    <xdr:to>
      <xdr:col>0</xdr:col>
      <xdr:colOff>1063625</xdr:colOff>
      <xdr:row>13</xdr:row>
      <xdr:rowOff>1063625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F1A17644-6C88-4190-BE7B-A6DCBA489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01949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15</xdr:row>
      <xdr:rowOff>22225</xdr:rowOff>
    </xdr:from>
    <xdr:to>
      <xdr:col>0</xdr:col>
      <xdr:colOff>1063625</xdr:colOff>
      <xdr:row>15</xdr:row>
      <xdr:rowOff>1063625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B3DCE47E-AE2C-46CC-8F9C-17D247B52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23666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16</xdr:row>
      <xdr:rowOff>22225</xdr:rowOff>
    </xdr:from>
    <xdr:to>
      <xdr:col>0</xdr:col>
      <xdr:colOff>1063625</xdr:colOff>
      <xdr:row>16</xdr:row>
      <xdr:rowOff>1063625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1575A67A-0EFB-44D2-8242-935B12A1E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34524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24</xdr:row>
      <xdr:rowOff>201952</xdr:rowOff>
    </xdr:from>
    <xdr:to>
      <xdr:col>0</xdr:col>
      <xdr:colOff>1063625</xdr:colOff>
      <xdr:row>24</xdr:row>
      <xdr:rowOff>945809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19197637-6615-4E04-8CC4-A9430FE46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569" y="22942890"/>
          <a:ext cx="1041400" cy="743857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32</xdr:row>
      <xdr:rowOff>201953</xdr:rowOff>
    </xdr:from>
    <xdr:to>
      <xdr:col>0</xdr:col>
      <xdr:colOff>1063625</xdr:colOff>
      <xdr:row>32</xdr:row>
      <xdr:rowOff>945810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F2994F47-2544-48DA-B5E8-4FA78EDF1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569" y="31896391"/>
          <a:ext cx="1041400" cy="743857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33</xdr:row>
      <xdr:rowOff>201953</xdr:rowOff>
    </xdr:from>
    <xdr:to>
      <xdr:col>0</xdr:col>
      <xdr:colOff>1063625</xdr:colOff>
      <xdr:row>33</xdr:row>
      <xdr:rowOff>945810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1AD2299A-0A1B-452B-BB9C-561CD463A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569" y="33015578"/>
          <a:ext cx="1041400" cy="743857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37</xdr:row>
      <xdr:rowOff>22225</xdr:rowOff>
    </xdr:from>
    <xdr:to>
      <xdr:col>0</xdr:col>
      <xdr:colOff>1063625</xdr:colOff>
      <xdr:row>37</xdr:row>
      <xdr:rowOff>1063625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E50FDF0A-A365-4965-ADCB-BF7A9C59E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80650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38</xdr:row>
      <xdr:rowOff>22225</xdr:rowOff>
    </xdr:from>
    <xdr:to>
      <xdr:col>0</xdr:col>
      <xdr:colOff>1063625</xdr:colOff>
      <xdr:row>38</xdr:row>
      <xdr:rowOff>1063625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A5D971A1-31C9-45C9-A703-981EFF37B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91509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39</xdr:row>
      <xdr:rowOff>22225</xdr:rowOff>
    </xdr:from>
    <xdr:to>
      <xdr:col>0</xdr:col>
      <xdr:colOff>1063625</xdr:colOff>
      <xdr:row>39</xdr:row>
      <xdr:rowOff>1063625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2F7D35EB-3F56-4ADD-AABA-24225FA7C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402367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44</xdr:row>
      <xdr:rowOff>22225</xdr:rowOff>
    </xdr:from>
    <xdr:to>
      <xdr:col>0</xdr:col>
      <xdr:colOff>1063625</xdr:colOff>
      <xdr:row>44</xdr:row>
      <xdr:rowOff>1063625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C2131873-2829-48D0-8BE3-CF7177D11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464375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45</xdr:row>
      <xdr:rowOff>22225</xdr:rowOff>
    </xdr:from>
    <xdr:to>
      <xdr:col>0</xdr:col>
      <xdr:colOff>1063625</xdr:colOff>
      <xdr:row>45</xdr:row>
      <xdr:rowOff>1063625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72E9207E-BA9B-4A8A-9100-EECF3F8E7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475234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46</xdr:row>
      <xdr:rowOff>22225</xdr:rowOff>
    </xdr:from>
    <xdr:to>
      <xdr:col>0</xdr:col>
      <xdr:colOff>1063625</xdr:colOff>
      <xdr:row>46</xdr:row>
      <xdr:rowOff>1063625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211C76FF-254C-4D67-BB2F-2B1A65A48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486092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47</xdr:row>
      <xdr:rowOff>22225</xdr:rowOff>
    </xdr:from>
    <xdr:to>
      <xdr:col>0</xdr:col>
      <xdr:colOff>1063625</xdr:colOff>
      <xdr:row>47</xdr:row>
      <xdr:rowOff>1063625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FE9801D6-D9F0-4CFD-87F6-62A4DC3BF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496951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48</xdr:row>
      <xdr:rowOff>22225</xdr:rowOff>
    </xdr:from>
    <xdr:to>
      <xdr:col>0</xdr:col>
      <xdr:colOff>1063625</xdr:colOff>
      <xdr:row>48</xdr:row>
      <xdr:rowOff>1063625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CD10C1C4-015C-4F57-B7ED-B7C0291E0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507809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49</xdr:row>
      <xdr:rowOff>22225</xdr:rowOff>
    </xdr:from>
    <xdr:to>
      <xdr:col>0</xdr:col>
      <xdr:colOff>1063625</xdr:colOff>
      <xdr:row>49</xdr:row>
      <xdr:rowOff>1063625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xmlns="" id="{271B204C-9AD7-4206-9C0F-EC0CF6A1F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518668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50</xdr:row>
      <xdr:rowOff>22225</xdr:rowOff>
    </xdr:from>
    <xdr:to>
      <xdr:col>0</xdr:col>
      <xdr:colOff>1063625</xdr:colOff>
      <xdr:row>50</xdr:row>
      <xdr:rowOff>1063625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E112E3AD-D73E-4404-AF68-66BA885B5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529526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54</xdr:row>
      <xdr:rowOff>22225</xdr:rowOff>
    </xdr:from>
    <xdr:to>
      <xdr:col>0</xdr:col>
      <xdr:colOff>1063625</xdr:colOff>
      <xdr:row>54</xdr:row>
      <xdr:rowOff>1063625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C5E7E2D0-DFA6-4B9E-B206-5C4B58080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572960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55</xdr:row>
      <xdr:rowOff>22225</xdr:rowOff>
    </xdr:from>
    <xdr:to>
      <xdr:col>0</xdr:col>
      <xdr:colOff>1063625</xdr:colOff>
      <xdr:row>55</xdr:row>
      <xdr:rowOff>1063625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xmlns="" id="{483F2EC2-B22D-4DBE-850C-BD44F9C68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583819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56</xdr:row>
      <xdr:rowOff>22225</xdr:rowOff>
    </xdr:from>
    <xdr:to>
      <xdr:col>0</xdr:col>
      <xdr:colOff>1063625</xdr:colOff>
      <xdr:row>56</xdr:row>
      <xdr:rowOff>1063625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725F9BF1-6F79-4E9C-9CA6-D3354D31E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594677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57</xdr:row>
      <xdr:rowOff>22225</xdr:rowOff>
    </xdr:from>
    <xdr:to>
      <xdr:col>0</xdr:col>
      <xdr:colOff>1063625</xdr:colOff>
      <xdr:row>57</xdr:row>
      <xdr:rowOff>1063625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1BA315AB-23E3-4AAD-B0C1-034B26AED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605536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58</xdr:row>
      <xdr:rowOff>22225</xdr:rowOff>
    </xdr:from>
    <xdr:to>
      <xdr:col>0</xdr:col>
      <xdr:colOff>1063625</xdr:colOff>
      <xdr:row>58</xdr:row>
      <xdr:rowOff>1063625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52732C1E-D3D6-4F88-9F06-462A09997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616394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59</xdr:row>
      <xdr:rowOff>22225</xdr:rowOff>
    </xdr:from>
    <xdr:to>
      <xdr:col>0</xdr:col>
      <xdr:colOff>1063625</xdr:colOff>
      <xdr:row>59</xdr:row>
      <xdr:rowOff>1063625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370013DD-9C8A-45AB-8B67-6E13E40EC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627253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67</xdr:row>
      <xdr:rowOff>22225</xdr:rowOff>
    </xdr:from>
    <xdr:to>
      <xdr:col>0</xdr:col>
      <xdr:colOff>1063625</xdr:colOff>
      <xdr:row>67</xdr:row>
      <xdr:rowOff>1063625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E99BC7AE-3FC6-4945-9433-7DF4A600D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715359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68</xdr:row>
      <xdr:rowOff>22225</xdr:rowOff>
    </xdr:from>
    <xdr:to>
      <xdr:col>0</xdr:col>
      <xdr:colOff>1063625</xdr:colOff>
      <xdr:row>68</xdr:row>
      <xdr:rowOff>1063625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641DCE90-737E-4519-9405-7618DBEFB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726217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75</xdr:row>
      <xdr:rowOff>22225</xdr:rowOff>
    </xdr:from>
    <xdr:to>
      <xdr:col>0</xdr:col>
      <xdr:colOff>1063625</xdr:colOff>
      <xdr:row>75</xdr:row>
      <xdr:rowOff>1063625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xmlns="" id="{DD14E393-D50D-4349-B589-BDA155BB1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802227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77</xdr:row>
      <xdr:rowOff>22225</xdr:rowOff>
    </xdr:from>
    <xdr:to>
      <xdr:col>0</xdr:col>
      <xdr:colOff>1063625</xdr:colOff>
      <xdr:row>77</xdr:row>
      <xdr:rowOff>1063625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xmlns="" id="{C46E1A7A-0571-4786-90F1-4A0E22ACF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2225" y="82115819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78</xdr:row>
      <xdr:rowOff>22225</xdr:rowOff>
    </xdr:from>
    <xdr:to>
      <xdr:col>0</xdr:col>
      <xdr:colOff>1063625</xdr:colOff>
      <xdr:row>78</xdr:row>
      <xdr:rowOff>1063625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xmlns="" id="{04CA8787-5393-4F15-B63F-F29233F71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836041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79</xdr:row>
      <xdr:rowOff>22225</xdr:rowOff>
    </xdr:from>
    <xdr:to>
      <xdr:col>0</xdr:col>
      <xdr:colOff>1063625</xdr:colOff>
      <xdr:row>79</xdr:row>
      <xdr:rowOff>1063625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xmlns="" id="{5FCD5EFF-8D54-455F-84C9-3C3C75D04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846899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80</xdr:row>
      <xdr:rowOff>22225</xdr:rowOff>
    </xdr:from>
    <xdr:to>
      <xdr:col>0</xdr:col>
      <xdr:colOff>1063625</xdr:colOff>
      <xdr:row>80</xdr:row>
      <xdr:rowOff>1063625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xmlns="" id="{D447B28F-BE0E-4647-BDB9-87EBF887B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857758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83</xdr:row>
      <xdr:rowOff>21282</xdr:rowOff>
    </xdr:from>
    <xdr:to>
      <xdr:col>0</xdr:col>
      <xdr:colOff>1063625</xdr:colOff>
      <xdr:row>83</xdr:row>
      <xdr:rowOff>1321737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xmlns="" id="{8C73948B-1F21-4179-ADCB-23CD3FCB5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89032407"/>
          <a:ext cx="1041400" cy="1300455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84</xdr:row>
      <xdr:rowOff>22225</xdr:rowOff>
    </xdr:from>
    <xdr:to>
      <xdr:col>0</xdr:col>
      <xdr:colOff>1063625</xdr:colOff>
      <xdr:row>84</xdr:row>
      <xdr:rowOff>1063625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xmlns="" id="{1C900631-F2DF-49FB-B4CD-3AE1FFCD0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903763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86</xdr:row>
      <xdr:rowOff>215472</xdr:rowOff>
    </xdr:from>
    <xdr:to>
      <xdr:col>0</xdr:col>
      <xdr:colOff>1063625</xdr:colOff>
      <xdr:row>86</xdr:row>
      <xdr:rowOff>908476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xmlns="" id="{898ABD4D-9BDA-44AE-BAC1-160A07DC7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92346035"/>
          <a:ext cx="1041400" cy="693004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91</xdr:row>
      <xdr:rowOff>22225</xdr:rowOff>
    </xdr:from>
    <xdr:to>
      <xdr:col>0</xdr:col>
      <xdr:colOff>1063625</xdr:colOff>
      <xdr:row>91</xdr:row>
      <xdr:rowOff>1063625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xmlns="" id="{1209EB7E-ED2E-48CA-942C-62CB0EDEB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983392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94</xdr:row>
      <xdr:rowOff>22225</xdr:rowOff>
    </xdr:from>
    <xdr:to>
      <xdr:col>0</xdr:col>
      <xdr:colOff>1063625</xdr:colOff>
      <xdr:row>94</xdr:row>
      <xdr:rowOff>1063625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xmlns="" id="{D2F45A0F-9DF4-4755-B6E7-478386462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020635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95</xdr:row>
      <xdr:rowOff>22225</xdr:rowOff>
    </xdr:from>
    <xdr:to>
      <xdr:col>0</xdr:col>
      <xdr:colOff>1063625</xdr:colOff>
      <xdr:row>95</xdr:row>
      <xdr:rowOff>1063625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xmlns="" id="{ECCD6419-7866-4FB9-BE85-978A2B021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031494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100</xdr:row>
      <xdr:rowOff>22225</xdr:rowOff>
    </xdr:from>
    <xdr:to>
      <xdr:col>0</xdr:col>
      <xdr:colOff>1063625</xdr:colOff>
      <xdr:row>100</xdr:row>
      <xdr:rowOff>1063625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A653E311-304A-49F4-B54A-46384368F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085786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101</xdr:row>
      <xdr:rowOff>22225</xdr:rowOff>
    </xdr:from>
    <xdr:to>
      <xdr:col>0</xdr:col>
      <xdr:colOff>1063625</xdr:colOff>
      <xdr:row>101</xdr:row>
      <xdr:rowOff>1063625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xmlns="" id="{B55FE6EB-A576-4654-9C54-B170EA26D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096645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102</xdr:row>
      <xdr:rowOff>22225</xdr:rowOff>
    </xdr:from>
    <xdr:to>
      <xdr:col>0</xdr:col>
      <xdr:colOff>1063625</xdr:colOff>
      <xdr:row>102</xdr:row>
      <xdr:rowOff>1063625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xmlns="" id="{AC6DEF79-897D-4389-A88F-1BAD987D2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107503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103</xdr:row>
      <xdr:rowOff>22225</xdr:rowOff>
    </xdr:from>
    <xdr:to>
      <xdr:col>0</xdr:col>
      <xdr:colOff>1063625</xdr:colOff>
      <xdr:row>103</xdr:row>
      <xdr:rowOff>1063625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xmlns="" id="{2EE8B857-E7CA-4C09-9E2D-B48EA50BA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118362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104</xdr:row>
      <xdr:rowOff>22225</xdr:rowOff>
    </xdr:from>
    <xdr:to>
      <xdr:col>0</xdr:col>
      <xdr:colOff>1063625</xdr:colOff>
      <xdr:row>104</xdr:row>
      <xdr:rowOff>1063625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xmlns="" id="{9541F96C-1BF3-4AE3-9BD2-0E729A032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129220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105</xdr:row>
      <xdr:rowOff>22225</xdr:rowOff>
    </xdr:from>
    <xdr:to>
      <xdr:col>0</xdr:col>
      <xdr:colOff>1063625</xdr:colOff>
      <xdr:row>105</xdr:row>
      <xdr:rowOff>1063625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xmlns="" id="{01D239F6-BFED-4FBC-B266-A13DA18E9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140079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106</xdr:row>
      <xdr:rowOff>22225</xdr:rowOff>
    </xdr:from>
    <xdr:to>
      <xdr:col>0</xdr:col>
      <xdr:colOff>1063625</xdr:colOff>
      <xdr:row>106</xdr:row>
      <xdr:rowOff>1063625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xmlns="" id="{AE69276F-3BA8-4D99-B7C4-2BAE4267CC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150937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107</xdr:row>
      <xdr:rowOff>22225</xdr:rowOff>
    </xdr:from>
    <xdr:to>
      <xdr:col>0</xdr:col>
      <xdr:colOff>1063625</xdr:colOff>
      <xdr:row>107</xdr:row>
      <xdr:rowOff>1063625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xmlns="" id="{F99A9692-DD0D-40F1-AB45-AC2C2A5B2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161796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108</xdr:row>
      <xdr:rowOff>22225</xdr:rowOff>
    </xdr:from>
    <xdr:to>
      <xdr:col>0</xdr:col>
      <xdr:colOff>1063625</xdr:colOff>
      <xdr:row>108</xdr:row>
      <xdr:rowOff>1063625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xmlns="" id="{C18503FE-F3A2-4DB7-B654-C515EDB18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172654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109</xdr:row>
      <xdr:rowOff>22225</xdr:rowOff>
    </xdr:from>
    <xdr:to>
      <xdr:col>0</xdr:col>
      <xdr:colOff>1063625</xdr:colOff>
      <xdr:row>109</xdr:row>
      <xdr:rowOff>1063625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xmlns="" id="{A19636FD-5EC9-41B9-90CE-F7F771AD97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183513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110</xdr:row>
      <xdr:rowOff>22225</xdr:rowOff>
    </xdr:from>
    <xdr:to>
      <xdr:col>0</xdr:col>
      <xdr:colOff>1063625</xdr:colOff>
      <xdr:row>110</xdr:row>
      <xdr:rowOff>1063625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xmlns="" id="{EC26F7BF-9649-493A-80F0-F98B32558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194371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111</xdr:row>
      <xdr:rowOff>22225</xdr:rowOff>
    </xdr:from>
    <xdr:to>
      <xdr:col>0</xdr:col>
      <xdr:colOff>1063625</xdr:colOff>
      <xdr:row>111</xdr:row>
      <xdr:rowOff>1063625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xmlns="" id="{50A4321E-5099-4A7D-923C-2311884D6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205230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112</xdr:row>
      <xdr:rowOff>22225</xdr:rowOff>
    </xdr:from>
    <xdr:to>
      <xdr:col>0</xdr:col>
      <xdr:colOff>1063625</xdr:colOff>
      <xdr:row>112</xdr:row>
      <xdr:rowOff>1063625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B5A317EA-A850-440A-BA6A-5B94845BD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216088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114</xdr:row>
      <xdr:rowOff>22225</xdr:rowOff>
    </xdr:from>
    <xdr:to>
      <xdr:col>0</xdr:col>
      <xdr:colOff>1063625</xdr:colOff>
      <xdr:row>114</xdr:row>
      <xdr:rowOff>1063625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xmlns="" id="{006D3CB0-D46C-45F8-87AE-959FE8936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237805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115</xdr:row>
      <xdr:rowOff>22225</xdr:rowOff>
    </xdr:from>
    <xdr:to>
      <xdr:col>0</xdr:col>
      <xdr:colOff>1063625</xdr:colOff>
      <xdr:row>115</xdr:row>
      <xdr:rowOff>1063625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xmlns="" id="{787833E0-4C73-48D0-BD90-4DED9194A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248664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116</xdr:row>
      <xdr:rowOff>22225</xdr:rowOff>
    </xdr:from>
    <xdr:to>
      <xdr:col>0</xdr:col>
      <xdr:colOff>1063625</xdr:colOff>
      <xdr:row>116</xdr:row>
      <xdr:rowOff>1063625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xmlns="" id="{31FC0D8F-30F4-40C5-B8FF-AF24F6795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259522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118</xdr:row>
      <xdr:rowOff>22225</xdr:rowOff>
    </xdr:from>
    <xdr:to>
      <xdr:col>0</xdr:col>
      <xdr:colOff>1063625</xdr:colOff>
      <xdr:row>118</xdr:row>
      <xdr:rowOff>1063625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xmlns="" id="{CCF158CF-DF91-474F-B5B3-0CB19D9DF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281239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119</xdr:row>
      <xdr:rowOff>22225</xdr:rowOff>
    </xdr:from>
    <xdr:to>
      <xdr:col>0</xdr:col>
      <xdr:colOff>1063625</xdr:colOff>
      <xdr:row>119</xdr:row>
      <xdr:rowOff>1063625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xmlns="" id="{22C58722-A932-4954-810A-BB25831BC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292098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122</xdr:row>
      <xdr:rowOff>22225</xdr:rowOff>
    </xdr:from>
    <xdr:to>
      <xdr:col>0</xdr:col>
      <xdr:colOff>1063625</xdr:colOff>
      <xdr:row>122</xdr:row>
      <xdr:rowOff>1063625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xmlns="" id="{45E80BEE-5BF7-4E1F-B8D6-36881460B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324673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124</xdr:row>
      <xdr:rowOff>22225</xdr:rowOff>
    </xdr:from>
    <xdr:to>
      <xdr:col>0</xdr:col>
      <xdr:colOff>1063625</xdr:colOff>
      <xdr:row>124</xdr:row>
      <xdr:rowOff>1063625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xmlns="" id="{BDE0C212-08C8-4B91-98D5-34975563F1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346390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133</xdr:row>
      <xdr:rowOff>22225</xdr:rowOff>
    </xdr:from>
    <xdr:to>
      <xdr:col>0</xdr:col>
      <xdr:colOff>1063625</xdr:colOff>
      <xdr:row>133</xdr:row>
      <xdr:rowOff>1063625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xmlns="" id="{5343DB04-D2DF-48E4-8B59-B13511E61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444117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134</xdr:row>
      <xdr:rowOff>22225</xdr:rowOff>
    </xdr:from>
    <xdr:to>
      <xdr:col>0</xdr:col>
      <xdr:colOff>1063625</xdr:colOff>
      <xdr:row>134</xdr:row>
      <xdr:rowOff>1063625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xmlns="" id="{210A11A8-3FDC-4D80-83D6-5BF2F21CD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454975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135</xdr:row>
      <xdr:rowOff>22225</xdr:rowOff>
    </xdr:from>
    <xdr:to>
      <xdr:col>0</xdr:col>
      <xdr:colOff>1063625</xdr:colOff>
      <xdr:row>135</xdr:row>
      <xdr:rowOff>1063625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xmlns="" id="{5A3EF1A5-7827-49A1-B09F-F36FEF22C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465834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141</xdr:row>
      <xdr:rowOff>22225</xdr:rowOff>
    </xdr:from>
    <xdr:to>
      <xdr:col>0</xdr:col>
      <xdr:colOff>1063625</xdr:colOff>
      <xdr:row>141</xdr:row>
      <xdr:rowOff>1063625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xmlns="" id="{B04B76F6-63C8-46AE-845B-B821F0CFE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537081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142</xdr:row>
      <xdr:rowOff>22225</xdr:rowOff>
    </xdr:from>
    <xdr:to>
      <xdr:col>0</xdr:col>
      <xdr:colOff>1063625</xdr:colOff>
      <xdr:row>142</xdr:row>
      <xdr:rowOff>1063625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xmlns="" id="{A997BACD-EF16-49A2-828C-64C1BFF62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547939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143</xdr:row>
      <xdr:rowOff>22225</xdr:rowOff>
    </xdr:from>
    <xdr:to>
      <xdr:col>0</xdr:col>
      <xdr:colOff>1063625</xdr:colOff>
      <xdr:row>143</xdr:row>
      <xdr:rowOff>1063625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xmlns="" id="{5B8C37AF-22A0-4AB3-B535-1E3544B2F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558798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144</xdr:row>
      <xdr:rowOff>22225</xdr:rowOff>
    </xdr:from>
    <xdr:to>
      <xdr:col>0</xdr:col>
      <xdr:colOff>1063625</xdr:colOff>
      <xdr:row>144</xdr:row>
      <xdr:rowOff>1063625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xmlns="" id="{62131C25-3932-45F0-92B2-0ED0D8571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569656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145</xdr:row>
      <xdr:rowOff>22225</xdr:rowOff>
    </xdr:from>
    <xdr:to>
      <xdr:col>0</xdr:col>
      <xdr:colOff>1063625</xdr:colOff>
      <xdr:row>145</xdr:row>
      <xdr:rowOff>1063625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xmlns="" id="{6EE03989-F354-4C4A-9B31-2471F271C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580515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148</xdr:row>
      <xdr:rowOff>22225</xdr:rowOff>
    </xdr:from>
    <xdr:to>
      <xdr:col>0</xdr:col>
      <xdr:colOff>1063625</xdr:colOff>
      <xdr:row>148</xdr:row>
      <xdr:rowOff>1063625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xmlns="" id="{09295067-3421-42B0-819E-5C169CBD5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613090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154</xdr:row>
      <xdr:rowOff>22225</xdr:rowOff>
    </xdr:from>
    <xdr:to>
      <xdr:col>0</xdr:col>
      <xdr:colOff>1063625</xdr:colOff>
      <xdr:row>154</xdr:row>
      <xdr:rowOff>1063625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xmlns="" id="{B178D7F8-3314-492D-AD4A-A0DE3657F4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676050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157</xdr:row>
      <xdr:rowOff>22225</xdr:rowOff>
    </xdr:from>
    <xdr:to>
      <xdr:col>0</xdr:col>
      <xdr:colOff>1063625</xdr:colOff>
      <xdr:row>157</xdr:row>
      <xdr:rowOff>1063625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xmlns="" id="{B2899EE1-9626-435E-9853-2735C0214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710150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158</xdr:row>
      <xdr:rowOff>22225</xdr:rowOff>
    </xdr:from>
    <xdr:to>
      <xdr:col>0</xdr:col>
      <xdr:colOff>1063625</xdr:colOff>
      <xdr:row>158</xdr:row>
      <xdr:rowOff>1063625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xmlns="" id="{2A2818EB-59DA-4370-8F76-C5039EE7D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721008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159</xdr:row>
      <xdr:rowOff>22225</xdr:rowOff>
    </xdr:from>
    <xdr:to>
      <xdr:col>0</xdr:col>
      <xdr:colOff>1063625</xdr:colOff>
      <xdr:row>159</xdr:row>
      <xdr:rowOff>1063625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xmlns="" id="{7F217E55-C75C-44B0-94B4-770ACC523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731867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160</xdr:row>
      <xdr:rowOff>22225</xdr:rowOff>
    </xdr:from>
    <xdr:to>
      <xdr:col>0</xdr:col>
      <xdr:colOff>1063625</xdr:colOff>
      <xdr:row>160</xdr:row>
      <xdr:rowOff>1063625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xmlns="" id="{53F3A1F9-9858-451F-941B-8A0357722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742725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161</xdr:row>
      <xdr:rowOff>22225</xdr:rowOff>
    </xdr:from>
    <xdr:to>
      <xdr:col>0</xdr:col>
      <xdr:colOff>1063625</xdr:colOff>
      <xdr:row>161</xdr:row>
      <xdr:rowOff>1063625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xmlns="" id="{6FA38B0D-2F74-46D1-9C96-6A7EFBA8D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753584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163</xdr:row>
      <xdr:rowOff>22225</xdr:rowOff>
    </xdr:from>
    <xdr:to>
      <xdr:col>0</xdr:col>
      <xdr:colOff>1063625</xdr:colOff>
      <xdr:row>163</xdr:row>
      <xdr:rowOff>1063625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xmlns="" id="{704507E6-B21F-43A1-AFFC-B0D9C6E91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775301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164</xdr:row>
      <xdr:rowOff>22225</xdr:rowOff>
    </xdr:from>
    <xdr:to>
      <xdr:col>0</xdr:col>
      <xdr:colOff>1063625</xdr:colOff>
      <xdr:row>164</xdr:row>
      <xdr:rowOff>1063625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xmlns="" id="{454AD7DA-AAAA-4764-A492-22685BC19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786159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166</xdr:row>
      <xdr:rowOff>22225</xdr:rowOff>
    </xdr:from>
    <xdr:to>
      <xdr:col>0</xdr:col>
      <xdr:colOff>1063625</xdr:colOff>
      <xdr:row>166</xdr:row>
      <xdr:rowOff>1063625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xmlns="" id="{535E5E74-5EB0-473F-B7DF-A452F82ED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807876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167</xdr:row>
      <xdr:rowOff>22225</xdr:rowOff>
    </xdr:from>
    <xdr:to>
      <xdr:col>0</xdr:col>
      <xdr:colOff>1063625</xdr:colOff>
      <xdr:row>167</xdr:row>
      <xdr:rowOff>1063625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xmlns="" id="{85D1E4DF-9FA5-40FB-838C-F611D1E20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818735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179</xdr:row>
      <xdr:rowOff>22225</xdr:rowOff>
    </xdr:from>
    <xdr:to>
      <xdr:col>0</xdr:col>
      <xdr:colOff>1063625</xdr:colOff>
      <xdr:row>179</xdr:row>
      <xdr:rowOff>1063625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xmlns="" id="{37F9BB02-E578-4931-9A3E-C823D2C25A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949037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180</xdr:row>
      <xdr:rowOff>22225</xdr:rowOff>
    </xdr:from>
    <xdr:to>
      <xdr:col>0</xdr:col>
      <xdr:colOff>1063625</xdr:colOff>
      <xdr:row>180</xdr:row>
      <xdr:rowOff>1063625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xmlns="" id="{FA39BEBB-2742-414F-BD81-1B92B5199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1959895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184</xdr:row>
      <xdr:rowOff>22225</xdr:rowOff>
    </xdr:from>
    <xdr:to>
      <xdr:col>0</xdr:col>
      <xdr:colOff>1063625</xdr:colOff>
      <xdr:row>184</xdr:row>
      <xdr:rowOff>1063625</xdr:rowOff>
    </xdr:to>
    <xdr:pic>
      <xdr:nvPicPr>
        <xdr:cNvPr id="371" name="Рисунок 370">
          <a:extLst>
            <a:ext uri="{FF2B5EF4-FFF2-40B4-BE49-F238E27FC236}">
              <a16:creationId xmlns:a16="http://schemas.microsoft.com/office/drawing/2014/main" xmlns="" id="{12EF4613-96D6-422C-80F9-1D34391E0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003329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187</xdr:row>
      <xdr:rowOff>22225</xdr:rowOff>
    </xdr:from>
    <xdr:to>
      <xdr:col>0</xdr:col>
      <xdr:colOff>1063625</xdr:colOff>
      <xdr:row>187</xdr:row>
      <xdr:rowOff>1063625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xmlns="" id="{1B926EE3-1F5E-48F6-9E66-5173CBD0D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035905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188</xdr:row>
      <xdr:rowOff>22225</xdr:rowOff>
    </xdr:from>
    <xdr:to>
      <xdr:col>0</xdr:col>
      <xdr:colOff>1063625</xdr:colOff>
      <xdr:row>188</xdr:row>
      <xdr:rowOff>1063625</xdr:rowOff>
    </xdr:to>
    <xdr:pic>
      <xdr:nvPicPr>
        <xdr:cNvPr id="379" name="Рисунок 378">
          <a:extLst>
            <a:ext uri="{FF2B5EF4-FFF2-40B4-BE49-F238E27FC236}">
              <a16:creationId xmlns:a16="http://schemas.microsoft.com/office/drawing/2014/main" xmlns="" id="{103EFF1E-6A79-4323-8797-6E230D721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046763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189</xdr:row>
      <xdr:rowOff>22225</xdr:rowOff>
    </xdr:from>
    <xdr:to>
      <xdr:col>0</xdr:col>
      <xdr:colOff>1063625</xdr:colOff>
      <xdr:row>189</xdr:row>
      <xdr:rowOff>1063625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xmlns="" id="{FCCF8F5E-E3E4-4E99-9123-639EDC574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057622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190</xdr:row>
      <xdr:rowOff>22225</xdr:rowOff>
    </xdr:from>
    <xdr:to>
      <xdr:col>0</xdr:col>
      <xdr:colOff>1063625</xdr:colOff>
      <xdr:row>190</xdr:row>
      <xdr:rowOff>1063625</xdr:rowOff>
    </xdr:to>
    <xdr:pic>
      <xdr:nvPicPr>
        <xdr:cNvPr id="383" name="Рисунок 382">
          <a:extLst>
            <a:ext uri="{FF2B5EF4-FFF2-40B4-BE49-F238E27FC236}">
              <a16:creationId xmlns:a16="http://schemas.microsoft.com/office/drawing/2014/main" xmlns="" id="{DC68AEA6-4B7C-4E96-BC63-923BED84F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068480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192</xdr:row>
      <xdr:rowOff>22225</xdr:rowOff>
    </xdr:from>
    <xdr:to>
      <xdr:col>0</xdr:col>
      <xdr:colOff>1063625</xdr:colOff>
      <xdr:row>192</xdr:row>
      <xdr:rowOff>1063625</xdr:rowOff>
    </xdr:to>
    <xdr:pic>
      <xdr:nvPicPr>
        <xdr:cNvPr id="387" name="Рисунок 386">
          <a:extLst>
            <a:ext uri="{FF2B5EF4-FFF2-40B4-BE49-F238E27FC236}">
              <a16:creationId xmlns:a16="http://schemas.microsoft.com/office/drawing/2014/main" xmlns="" id="{50FA5704-C5A1-407B-846B-7D20EA609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090197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193</xdr:row>
      <xdr:rowOff>22225</xdr:rowOff>
    </xdr:from>
    <xdr:to>
      <xdr:col>0</xdr:col>
      <xdr:colOff>1063625</xdr:colOff>
      <xdr:row>193</xdr:row>
      <xdr:rowOff>1063625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xmlns="" id="{959EA1D1-D7CE-4CFE-AB20-6340DD120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101056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194</xdr:row>
      <xdr:rowOff>22225</xdr:rowOff>
    </xdr:from>
    <xdr:to>
      <xdr:col>0</xdr:col>
      <xdr:colOff>1063625</xdr:colOff>
      <xdr:row>194</xdr:row>
      <xdr:rowOff>1063625</xdr:rowOff>
    </xdr:to>
    <xdr:pic>
      <xdr:nvPicPr>
        <xdr:cNvPr id="391" name="Рисунок 390">
          <a:extLst>
            <a:ext uri="{FF2B5EF4-FFF2-40B4-BE49-F238E27FC236}">
              <a16:creationId xmlns:a16="http://schemas.microsoft.com/office/drawing/2014/main" xmlns="" id="{B70B2B65-571A-4895-80E9-C19BC3D30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111914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195</xdr:row>
      <xdr:rowOff>22225</xdr:rowOff>
    </xdr:from>
    <xdr:to>
      <xdr:col>0</xdr:col>
      <xdr:colOff>1063625</xdr:colOff>
      <xdr:row>195</xdr:row>
      <xdr:rowOff>1063625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xmlns="" id="{3D25ADE3-FE06-4AC8-B86A-4CF5A0275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122773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196</xdr:row>
      <xdr:rowOff>22225</xdr:rowOff>
    </xdr:from>
    <xdr:to>
      <xdr:col>0</xdr:col>
      <xdr:colOff>1063625</xdr:colOff>
      <xdr:row>196</xdr:row>
      <xdr:rowOff>1063625</xdr:rowOff>
    </xdr:to>
    <xdr:pic>
      <xdr:nvPicPr>
        <xdr:cNvPr id="395" name="Рисунок 394">
          <a:extLst>
            <a:ext uri="{FF2B5EF4-FFF2-40B4-BE49-F238E27FC236}">
              <a16:creationId xmlns:a16="http://schemas.microsoft.com/office/drawing/2014/main" xmlns="" id="{967E19DE-F220-408F-A5DD-DC1076281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133631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197</xdr:row>
      <xdr:rowOff>22225</xdr:rowOff>
    </xdr:from>
    <xdr:to>
      <xdr:col>0</xdr:col>
      <xdr:colOff>1063625</xdr:colOff>
      <xdr:row>197</xdr:row>
      <xdr:rowOff>1063625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xmlns="" id="{DF3AA98A-990C-459C-84E0-0B548BCD8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144490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198</xdr:row>
      <xdr:rowOff>22225</xdr:rowOff>
    </xdr:from>
    <xdr:to>
      <xdr:col>0</xdr:col>
      <xdr:colOff>1063625</xdr:colOff>
      <xdr:row>198</xdr:row>
      <xdr:rowOff>1063625</xdr:rowOff>
    </xdr:to>
    <xdr:pic>
      <xdr:nvPicPr>
        <xdr:cNvPr id="399" name="Рисунок 398">
          <a:extLst>
            <a:ext uri="{FF2B5EF4-FFF2-40B4-BE49-F238E27FC236}">
              <a16:creationId xmlns:a16="http://schemas.microsoft.com/office/drawing/2014/main" xmlns="" id="{04B7A9B6-C904-40C6-B6E2-D91CEE476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155348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201</xdr:row>
      <xdr:rowOff>22225</xdr:rowOff>
    </xdr:from>
    <xdr:to>
      <xdr:col>0</xdr:col>
      <xdr:colOff>1063625</xdr:colOff>
      <xdr:row>201</xdr:row>
      <xdr:rowOff>1063625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xmlns="" id="{DFE526BD-A008-4333-B099-FD6A3FB2F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187924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10319</xdr:colOff>
      <xdr:row>202</xdr:row>
      <xdr:rowOff>275854</xdr:rowOff>
    </xdr:from>
    <xdr:to>
      <xdr:col>0</xdr:col>
      <xdr:colOff>1051719</xdr:colOff>
      <xdr:row>202</xdr:row>
      <xdr:rowOff>748080</xdr:rowOff>
    </xdr:to>
    <xdr:pic>
      <xdr:nvPicPr>
        <xdr:cNvPr id="407" name="Рисунок 406">
          <a:extLst>
            <a:ext uri="{FF2B5EF4-FFF2-40B4-BE49-F238E27FC236}">
              <a16:creationId xmlns:a16="http://schemas.microsoft.com/office/drawing/2014/main" xmlns="" id="{79B6229C-C188-41F1-A175-ACADCDDD8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319" y="220041417"/>
          <a:ext cx="1041400" cy="472226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204</xdr:row>
      <xdr:rowOff>22225</xdr:rowOff>
    </xdr:from>
    <xdr:to>
      <xdr:col>0</xdr:col>
      <xdr:colOff>1063625</xdr:colOff>
      <xdr:row>204</xdr:row>
      <xdr:rowOff>1063625</xdr:rowOff>
    </xdr:to>
    <xdr:pic>
      <xdr:nvPicPr>
        <xdr:cNvPr id="411" name="Рисунок 410">
          <a:extLst>
            <a:ext uri="{FF2B5EF4-FFF2-40B4-BE49-F238E27FC236}">
              <a16:creationId xmlns:a16="http://schemas.microsoft.com/office/drawing/2014/main" xmlns="" id="{01C6E38E-C180-4F19-9BCF-1030956A9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214880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211</xdr:row>
      <xdr:rowOff>22845</xdr:rowOff>
    </xdr:from>
    <xdr:to>
      <xdr:col>0</xdr:col>
      <xdr:colOff>1063625</xdr:colOff>
      <xdr:row>211</xdr:row>
      <xdr:rowOff>1234474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xmlns="" id="{6EEC07F9-3998-4A25-AD2E-0AFB519D9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29432470"/>
          <a:ext cx="1041400" cy="1211629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212</xdr:row>
      <xdr:rowOff>22845</xdr:rowOff>
    </xdr:from>
    <xdr:to>
      <xdr:col>0</xdr:col>
      <xdr:colOff>1063625</xdr:colOff>
      <xdr:row>212</xdr:row>
      <xdr:rowOff>1234474</xdr:rowOff>
    </xdr:to>
    <xdr:pic>
      <xdr:nvPicPr>
        <xdr:cNvPr id="427" name="Рисунок 426">
          <a:extLst>
            <a:ext uri="{FF2B5EF4-FFF2-40B4-BE49-F238E27FC236}">
              <a16:creationId xmlns:a16="http://schemas.microsoft.com/office/drawing/2014/main" xmlns="" id="{D4C93105-6126-44A3-87AC-FEBCDF34A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30689770"/>
          <a:ext cx="1041400" cy="1211629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213</xdr:row>
      <xdr:rowOff>22225</xdr:rowOff>
    </xdr:from>
    <xdr:to>
      <xdr:col>0</xdr:col>
      <xdr:colOff>1063625</xdr:colOff>
      <xdr:row>213</xdr:row>
      <xdr:rowOff>1063625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xmlns="" id="{9AE268FF-1CA8-4C41-BAC1-06B1B60E84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319464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214</xdr:row>
      <xdr:rowOff>22225</xdr:rowOff>
    </xdr:from>
    <xdr:to>
      <xdr:col>0</xdr:col>
      <xdr:colOff>1063625</xdr:colOff>
      <xdr:row>214</xdr:row>
      <xdr:rowOff>1063625</xdr:rowOff>
    </xdr:to>
    <xdr:pic>
      <xdr:nvPicPr>
        <xdr:cNvPr id="431" name="Рисунок 430">
          <a:extLst>
            <a:ext uri="{FF2B5EF4-FFF2-40B4-BE49-F238E27FC236}">
              <a16:creationId xmlns:a16="http://schemas.microsoft.com/office/drawing/2014/main" xmlns="" id="{2B27A4DD-C80D-40C4-8FCF-9123DC407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330323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218</xdr:row>
      <xdr:rowOff>22225</xdr:rowOff>
    </xdr:from>
    <xdr:to>
      <xdr:col>0</xdr:col>
      <xdr:colOff>1063625</xdr:colOff>
      <xdr:row>218</xdr:row>
      <xdr:rowOff>1063625</xdr:rowOff>
    </xdr:to>
    <xdr:pic>
      <xdr:nvPicPr>
        <xdr:cNvPr id="439" name="Рисунок 438">
          <a:extLst>
            <a:ext uri="{FF2B5EF4-FFF2-40B4-BE49-F238E27FC236}">
              <a16:creationId xmlns:a16="http://schemas.microsoft.com/office/drawing/2014/main" xmlns="" id="{74923439-C4AF-4593-898C-55DF37E72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373757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219</xdr:row>
      <xdr:rowOff>22225</xdr:rowOff>
    </xdr:from>
    <xdr:to>
      <xdr:col>0</xdr:col>
      <xdr:colOff>1063625</xdr:colOff>
      <xdr:row>219</xdr:row>
      <xdr:rowOff>1063625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xmlns="" id="{C9A60DB7-E7BE-4FF7-8698-1B9554679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384615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222</xdr:row>
      <xdr:rowOff>23540</xdr:rowOff>
    </xdr:from>
    <xdr:to>
      <xdr:col>0</xdr:col>
      <xdr:colOff>1063625</xdr:colOff>
      <xdr:row>222</xdr:row>
      <xdr:rowOff>814681</xdr:rowOff>
    </xdr:to>
    <xdr:pic>
      <xdr:nvPicPr>
        <xdr:cNvPr id="447" name="Рисунок 446">
          <a:extLst>
            <a:ext uri="{FF2B5EF4-FFF2-40B4-BE49-F238E27FC236}">
              <a16:creationId xmlns:a16="http://schemas.microsoft.com/office/drawing/2014/main" xmlns="" id="{3FA5BC88-8431-440D-A198-2BB1344C1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42101415"/>
          <a:ext cx="1041400" cy="791141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223</xdr:row>
      <xdr:rowOff>22225</xdr:rowOff>
    </xdr:from>
    <xdr:to>
      <xdr:col>0</xdr:col>
      <xdr:colOff>1063625</xdr:colOff>
      <xdr:row>223</xdr:row>
      <xdr:rowOff>1063625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xmlns="" id="{6E437E44-7CF3-42C9-A346-EC7B23541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429383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224</xdr:row>
      <xdr:rowOff>22225</xdr:rowOff>
    </xdr:from>
    <xdr:to>
      <xdr:col>0</xdr:col>
      <xdr:colOff>1063625</xdr:colOff>
      <xdr:row>224</xdr:row>
      <xdr:rowOff>1063625</xdr:rowOff>
    </xdr:to>
    <xdr:pic>
      <xdr:nvPicPr>
        <xdr:cNvPr id="451" name="Рисунок 450">
          <a:extLst>
            <a:ext uri="{FF2B5EF4-FFF2-40B4-BE49-F238E27FC236}">
              <a16:creationId xmlns:a16="http://schemas.microsoft.com/office/drawing/2014/main" xmlns="" id="{10A8DE17-2484-4898-9F92-69193BCDE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440241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226</xdr:row>
      <xdr:rowOff>22225</xdr:rowOff>
    </xdr:from>
    <xdr:to>
      <xdr:col>0</xdr:col>
      <xdr:colOff>1063625</xdr:colOff>
      <xdr:row>226</xdr:row>
      <xdr:rowOff>1063625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xmlns="" id="{D8829FDE-4A98-4110-93BF-3850520E8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461958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229</xdr:row>
      <xdr:rowOff>22225</xdr:rowOff>
    </xdr:from>
    <xdr:to>
      <xdr:col>0</xdr:col>
      <xdr:colOff>1063625</xdr:colOff>
      <xdr:row>229</xdr:row>
      <xdr:rowOff>1063625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xmlns="" id="{7EBC382E-263B-48E3-81BD-2B8E86650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494534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34131</xdr:colOff>
      <xdr:row>230</xdr:row>
      <xdr:rowOff>203572</xdr:rowOff>
    </xdr:from>
    <xdr:to>
      <xdr:col>0</xdr:col>
      <xdr:colOff>1075531</xdr:colOff>
      <xdr:row>230</xdr:row>
      <xdr:rowOff>896576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xmlns="" id="{6C9B9720-491F-4524-9C9B-A51724664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131" y="250973010"/>
          <a:ext cx="1041400" cy="693004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233</xdr:row>
      <xdr:rowOff>22225</xdr:rowOff>
    </xdr:from>
    <xdr:to>
      <xdr:col>0</xdr:col>
      <xdr:colOff>1063625</xdr:colOff>
      <xdr:row>233</xdr:row>
      <xdr:rowOff>1063625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xmlns="" id="{ED56409A-53D6-4228-9E8F-310C6F013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535777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236</xdr:row>
      <xdr:rowOff>22225</xdr:rowOff>
    </xdr:from>
    <xdr:to>
      <xdr:col>0</xdr:col>
      <xdr:colOff>1063625</xdr:colOff>
      <xdr:row>236</xdr:row>
      <xdr:rowOff>1063625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xmlns="" id="{F42477B3-F929-4AB5-A351-486AD8ABD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562828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237</xdr:row>
      <xdr:rowOff>22225</xdr:rowOff>
    </xdr:from>
    <xdr:to>
      <xdr:col>0</xdr:col>
      <xdr:colOff>1063625</xdr:colOff>
      <xdr:row>237</xdr:row>
      <xdr:rowOff>1063625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EBAF730D-D1DB-415B-BE20-CBCB8C626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573686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238</xdr:row>
      <xdr:rowOff>22225</xdr:rowOff>
    </xdr:from>
    <xdr:to>
      <xdr:col>0</xdr:col>
      <xdr:colOff>1063625</xdr:colOff>
      <xdr:row>238</xdr:row>
      <xdr:rowOff>1063625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97D0E3A8-C253-4478-909A-DEDBF71C5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584545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239</xdr:row>
      <xdr:rowOff>22225</xdr:rowOff>
    </xdr:from>
    <xdr:to>
      <xdr:col>0</xdr:col>
      <xdr:colOff>1063625</xdr:colOff>
      <xdr:row>239</xdr:row>
      <xdr:rowOff>1063625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xmlns="" id="{D317512B-EA3B-4DF3-95DD-97BDC0AED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595403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241</xdr:row>
      <xdr:rowOff>22225</xdr:rowOff>
    </xdr:from>
    <xdr:to>
      <xdr:col>0</xdr:col>
      <xdr:colOff>1063625</xdr:colOff>
      <xdr:row>241</xdr:row>
      <xdr:rowOff>1063625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xmlns="" id="{550F1099-A178-4078-96CD-9E8D2A4AE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617120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242</xdr:row>
      <xdr:rowOff>22225</xdr:rowOff>
    </xdr:from>
    <xdr:to>
      <xdr:col>0</xdr:col>
      <xdr:colOff>1063625</xdr:colOff>
      <xdr:row>242</xdr:row>
      <xdr:rowOff>1063625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B2D669E9-6344-4EA8-9A9F-66640B706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627979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243</xdr:row>
      <xdr:rowOff>22225</xdr:rowOff>
    </xdr:from>
    <xdr:to>
      <xdr:col>0</xdr:col>
      <xdr:colOff>1063625</xdr:colOff>
      <xdr:row>243</xdr:row>
      <xdr:rowOff>1063625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791767C9-724B-474F-85A7-D552D1026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638837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244</xdr:row>
      <xdr:rowOff>22225</xdr:rowOff>
    </xdr:from>
    <xdr:to>
      <xdr:col>0</xdr:col>
      <xdr:colOff>1063625</xdr:colOff>
      <xdr:row>244</xdr:row>
      <xdr:rowOff>1063625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B570FEB9-9A35-4A1A-8601-13B486FAC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649696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245</xdr:row>
      <xdr:rowOff>22225</xdr:rowOff>
    </xdr:from>
    <xdr:to>
      <xdr:col>0</xdr:col>
      <xdr:colOff>1063625</xdr:colOff>
      <xdr:row>245</xdr:row>
      <xdr:rowOff>1063625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82486600-49AA-40AF-AA6A-03310EA62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660554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246</xdr:row>
      <xdr:rowOff>22225</xdr:rowOff>
    </xdr:from>
    <xdr:to>
      <xdr:col>0</xdr:col>
      <xdr:colOff>1063625</xdr:colOff>
      <xdr:row>246</xdr:row>
      <xdr:rowOff>1063625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EA19BD28-3F78-42C4-97B1-6BBB57FBB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671413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247</xdr:row>
      <xdr:rowOff>22225</xdr:rowOff>
    </xdr:from>
    <xdr:to>
      <xdr:col>0</xdr:col>
      <xdr:colOff>1063625</xdr:colOff>
      <xdr:row>247</xdr:row>
      <xdr:rowOff>1063625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1EFC3FC9-885E-4670-B935-4BE802F54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682271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250</xdr:row>
      <xdr:rowOff>22225</xdr:rowOff>
    </xdr:from>
    <xdr:to>
      <xdr:col>0</xdr:col>
      <xdr:colOff>1063625</xdr:colOff>
      <xdr:row>250</xdr:row>
      <xdr:rowOff>1063625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0DD14B35-82FA-456B-969F-305FA7DEA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718276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251</xdr:row>
      <xdr:rowOff>22225</xdr:rowOff>
    </xdr:from>
    <xdr:to>
      <xdr:col>0</xdr:col>
      <xdr:colOff>1063625</xdr:colOff>
      <xdr:row>251</xdr:row>
      <xdr:rowOff>1063625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07E30552-3187-4086-89CB-93E02A747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729134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252</xdr:row>
      <xdr:rowOff>22225</xdr:rowOff>
    </xdr:from>
    <xdr:to>
      <xdr:col>0</xdr:col>
      <xdr:colOff>1063625</xdr:colOff>
      <xdr:row>252</xdr:row>
      <xdr:rowOff>1063625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xmlns="" id="{5EECF7C2-57A5-46C8-BB6A-807B8CB46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739993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253</xdr:row>
      <xdr:rowOff>22225</xdr:rowOff>
    </xdr:from>
    <xdr:to>
      <xdr:col>0</xdr:col>
      <xdr:colOff>1063625</xdr:colOff>
      <xdr:row>253</xdr:row>
      <xdr:rowOff>1063625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xmlns="" id="{4C36F87A-CD9F-4752-A444-D45CB17B1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750851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254</xdr:row>
      <xdr:rowOff>22225</xdr:rowOff>
    </xdr:from>
    <xdr:to>
      <xdr:col>0</xdr:col>
      <xdr:colOff>1063625</xdr:colOff>
      <xdr:row>254</xdr:row>
      <xdr:rowOff>1063625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00F83E4E-D458-4380-8B8E-64F28D43B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761710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255</xdr:row>
      <xdr:rowOff>22225</xdr:rowOff>
    </xdr:from>
    <xdr:to>
      <xdr:col>0</xdr:col>
      <xdr:colOff>1063625</xdr:colOff>
      <xdr:row>255</xdr:row>
      <xdr:rowOff>1063625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xmlns="" id="{65D150AB-55E4-4719-8F6E-8949929B6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772568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256</xdr:row>
      <xdr:rowOff>22225</xdr:rowOff>
    </xdr:from>
    <xdr:to>
      <xdr:col>0</xdr:col>
      <xdr:colOff>1063625</xdr:colOff>
      <xdr:row>256</xdr:row>
      <xdr:rowOff>1063625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xmlns="" id="{A8CDC32D-2A16-4CA2-B805-453DE3585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783427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257</xdr:row>
      <xdr:rowOff>22225</xdr:rowOff>
    </xdr:from>
    <xdr:to>
      <xdr:col>0</xdr:col>
      <xdr:colOff>1063625</xdr:colOff>
      <xdr:row>257</xdr:row>
      <xdr:rowOff>1063625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xmlns="" id="{DFAA6055-CC54-45F0-9F64-F6534C41A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794285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258</xdr:row>
      <xdr:rowOff>22225</xdr:rowOff>
    </xdr:from>
    <xdr:to>
      <xdr:col>0</xdr:col>
      <xdr:colOff>1063625</xdr:colOff>
      <xdr:row>258</xdr:row>
      <xdr:rowOff>1063625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xmlns="" id="{FA6EEE68-E819-40D9-868C-F362C660B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805144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261</xdr:row>
      <xdr:rowOff>22225</xdr:rowOff>
    </xdr:from>
    <xdr:to>
      <xdr:col>0</xdr:col>
      <xdr:colOff>1063625</xdr:colOff>
      <xdr:row>261</xdr:row>
      <xdr:rowOff>1063625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xmlns="" id="{4F72CD9F-2BB5-43B8-AFCA-A77EEF994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843815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262</xdr:row>
      <xdr:rowOff>22225</xdr:rowOff>
    </xdr:from>
    <xdr:to>
      <xdr:col>0</xdr:col>
      <xdr:colOff>1063625</xdr:colOff>
      <xdr:row>262</xdr:row>
      <xdr:rowOff>1063625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xmlns="" id="{B2584A33-83BC-4B37-BCE5-FA69D38BC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854674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263</xdr:row>
      <xdr:rowOff>22225</xdr:rowOff>
    </xdr:from>
    <xdr:to>
      <xdr:col>0</xdr:col>
      <xdr:colOff>1063625</xdr:colOff>
      <xdr:row>263</xdr:row>
      <xdr:rowOff>1063625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xmlns="" id="{5013ED36-1E0B-40FA-B8D9-4A2D5245A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865532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269</xdr:row>
      <xdr:rowOff>22225</xdr:rowOff>
    </xdr:from>
    <xdr:to>
      <xdr:col>0</xdr:col>
      <xdr:colOff>1063625</xdr:colOff>
      <xdr:row>269</xdr:row>
      <xdr:rowOff>1063625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xmlns="" id="{B1BD4834-FFDD-4A4D-8119-26DC6C49F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930683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270</xdr:row>
      <xdr:rowOff>22225</xdr:rowOff>
    </xdr:from>
    <xdr:to>
      <xdr:col>0</xdr:col>
      <xdr:colOff>1063625</xdr:colOff>
      <xdr:row>270</xdr:row>
      <xdr:rowOff>1063625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xmlns="" id="{6956B4B2-DAA0-426F-A4C8-B8BB7B3C11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941542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271</xdr:row>
      <xdr:rowOff>22225</xdr:rowOff>
    </xdr:from>
    <xdr:to>
      <xdr:col>0</xdr:col>
      <xdr:colOff>1063625</xdr:colOff>
      <xdr:row>271</xdr:row>
      <xdr:rowOff>1063625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xmlns="" id="{62EAB883-D1B4-4655-B8B0-82DA3BF65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2952400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277</xdr:row>
      <xdr:rowOff>22225</xdr:rowOff>
    </xdr:from>
    <xdr:to>
      <xdr:col>0</xdr:col>
      <xdr:colOff>1063625</xdr:colOff>
      <xdr:row>277</xdr:row>
      <xdr:rowOff>1063625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xmlns="" id="{DDF6F8EC-30EF-4C27-8AEB-CCEFFB2AF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017551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278</xdr:row>
      <xdr:rowOff>22225</xdr:rowOff>
    </xdr:from>
    <xdr:to>
      <xdr:col>0</xdr:col>
      <xdr:colOff>1063625</xdr:colOff>
      <xdr:row>278</xdr:row>
      <xdr:rowOff>1063625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xmlns="" id="{D95B1B38-61FF-4701-85E9-9C2C38E3A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028410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284</xdr:row>
      <xdr:rowOff>191493</xdr:rowOff>
    </xdr:from>
    <xdr:to>
      <xdr:col>0</xdr:col>
      <xdr:colOff>1063625</xdr:colOff>
      <xdr:row>284</xdr:row>
      <xdr:rowOff>789594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xmlns="" id="{BA82B44E-905C-451E-A133-3CDB03286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09825431"/>
          <a:ext cx="1041400" cy="598101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286</xdr:row>
      <xdr:rowOff>83343</xdr:rowOff>
    </xdr:from>
    <xdr:to>
      <xdr:col>0</xdr:col>
      <xdr:colOff>1063625</xdr:colOff>
      <xdr:row>286</xdr:row>
      <xdr:rowOff>643197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xmlns="" id="{089DACBF-CE15-4062-A8EA-9AEFD3B4A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16051406"/>
          <a:ext cx="1041400" cy="559854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291</xdr:row>
      <xdr:rowOff>22225</xdr:rowOff>
    </xdr:from>
    <xdr:to>
      <xdr:col>0</xdr:col>
      <xdr:colOff>1063625</xdr:colOff>
      <xdr:row>291</xdr:row>
      <xdr:rowOff>1063625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xmlns="" id="{122E6F20-A5B5-40E1-93C9-AE95F32AF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164427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292</xdr:row>
      <xdr:rowOff>22225</xdr:rowOff>
    </xdr:from>
    <xdr:to>
      <xdr:col>0</xdr:col>
      <xdr:colOff>1063625</xdr:colOff>
      <xdr:row>292</xdr:row>
      <xdr:rowOff>1063625</xdr:rowOff>
    </xdr:to>
    <xdr:pic>
      <xdr:nvPicPr>
        <xdr:cNvPr id="587" name="Рисунок 586">
          <a:extLst>
            <a:ext uri="{FF2B5EF4-FFF2-40B4-BE49-F238E27FC236}">
              <a16:creationId xmlns:a16="http://schemas.microsoft.com/office/drawing/2014/main" xmlns="" id="{614D9815-A45B-4176-B34F-E8E48D24B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175285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294</xdr:row>
      <xdr:rowOff>22225</xdr:rowOff>
    </xdr:from>
    <xdr:to>
      <xdr:col>0</xdr:col>
      <xdr:colOff>1063625</xdr:colOff>
      <xdr:row>294</xdr:row>
      <xdr:rowOff>1063625</xdr:rowOff>
    </xdr:to>
    <xdr:pic>
      <xdr:nvPicPr>
        <xdr:cNvPr id="591" name="Рисунок 590">
          <a:extLst>
            <a:ext uri="{FF2B5EF4-FFF2-40B4-BE49-F238E27FC236}">
              <a16:creationId xmlns:a16="http://schemas.microsoft.com/office/drawing/2014/main" xmlns="" id="{51C84DA9-3FAE-4479-886B-28AAD5D35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197002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295</xdr:row>
      <xdr:rowOff>22225</xdr:rowOff>
    </xdr:from>
    <xdr:to>
      <xdr:col>0</xdr:col>
      <xdr:colOff>1063625</xdr:colOff>
      <xdr:row>295</xdr:row>
      <xdr:rowOff>1063625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xmlns="" id="{A2743F4B-E6E0-4B90-9569-EA091B162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207861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296</xdr:row>
      <xdr:rowOff>22225</xdr:rowOff>
    </xdr:from>
    <xdr:to>
      <xdr:col>0</xdr:col>
      <xdr:colOff>1063625</xdr:colOff>
      <xdr:row>296</xdr:row>
      <xdr:rowOff>1063625</xdr:rowOff>
    </xdr:to>
    <xdr:pic>
      <xdr:nvPicPr>
        <xdr:cNvPr id="595" name="Рисунок 594">
          <a:extLst>
            <a:ext uri="{FF2B5EF4-FFF2-40B4-BE49-F238E27FC236}">
              <a16:creationId xmlns:a16="http://schemas.microsoft.com/office/drawing/2014/main" xmlns="" id="{1CE28B6B-16B6-4613-B418-BABC6A721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218719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297</xdr:row>
      <xdr:rowOff>22225</xdr:rowOff>
    </xdr:from>
    <xdr:to>
      <xdr:col>0</xdr:col>
      <xdr:colOff>1063625</xdr:colOff>
      <xdr:row>297</xdr:row>
      <xdr:rowOff>1063625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xmlns="" id="{9FBF4CBC-5845-40D9-AD8B-CC544996A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229578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300</xdr:row>
      <xdr:rowOff>22225</xdr:rowOff>
    </xdr:from>
    <xdr:to>
      <xdr:col>0</xdr:col>
      <xdr:colOff>1063625</xdr:colOff>
      <xdr:row>300</xdr:row>
      <xdr:rowOff>1063625</xdr:rowOff>
    </xdr:to>
    <xdr:pic>
      <xdr:nvPicPr>
        <xdr:cNvPr id="603" name="Рисунок 602">
          <a:extLst>
            <a:ext uri="{FF2B5EF4-FFF2-40B4-BE49-F238E27FC236}">
              <a16:creationId xmlns:a16="http://schemas.microsoft.com/office/drawing/2014/main" xmlns="" id="{96443487-D3F0-439D-BE42-F3A5C9B0F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262153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302</xdr:row>
      <xdr:rowOff>24482</xdr:rowOff>
    </xdr:from>
    <xdr:to>
      <xdr:col>0</xdr:col>
      <xdr:colOff>976312</xdr:colOff>
      <xdr:row>302</xdr:row>
      <xdr:rowOff>1118533</xdr:rowOff>
    </xdr:to>
    <xdr:pic>
      <xdr:nvPicPr>
        <xdr:cNvPr id="607" name="Рисунок 606">
          <a:extLst>
            <a:ext uri="{FF2B5EF4-FFF2-40B4-BE49-F238E27FC236}">
              <a16:creationId xmlns:a16="http://schemas.microsoft.com/office/drawing/2014/main" xmlns="" id="{32C868D7-9CEE-4205-BF53-18AFECFA4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333899545"/>
          <a:ext cx="833437" cy="1094051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303</xdr:row>
      <xdr:rowOff>24482</xdr:rowOff>
    </xdr:from>
    <xdr:to>
      <xdr:col>0</xdr:col>
      <xdr:colOff>976312</xdr:colOff>
      <xdr:row>303</xdr:row>
      <xdr:rowOff>1118533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xmlns="" id="{C226C8BB-097E-475F-B8F7-1AB3B21AD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335018732"/>
          <a:ext cx="833437" cy="1094051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304</xdr:row>
      <xdr:rowOff>22225</xdr:rowOff>
    </xdr:from>
    <xdr:to>
      <xdr:col>0</xdr:col>
      <xdr:colOff>1063625</xdr:colOff>
      <xdr:row>304</xdr:row>
      <xdr:rowOff>1063625</xdr:rowOff>
    </xdr:to>
    <xdr:pic>
      <xdr:nvPicPr>
        <xdr:cNvPr id="611" name="Рисунок 610">
          <a:extLst>
            <a:ext uri="{FF2B5EF4-FFF2-40B4-BE49-F238E27FC236}">
              <a16:creationId xmlns:a16="http://schemas.microsoft.com/office/drawing/2014/main" xmlns="" id="{92629E2D-621C-4152-BCD7-1398907E0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314922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305</xdr:row>
      <xdr:rowOff>22225</xdr:rowOff>
    </xdr:from>
    <xdr:to>
      <xdr:col>0</xdr:col>
      <xdr:colOff>1063625</xdr:colOff>
      <xdr:row>305</xdr:row>
      <xdr:rowOff>1063625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xmlns="" id="{1D568A95-C4DC-4F96-8CBD-F5FB92662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325780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306</xdr:row>
      <xdr:rowOff>22225</xdr:rowOff>
    </xdr:from>
    <xdr:to>
      <xdr:col>0</xdr:col>
      <xdr:colOff>1063625</xdr:colOff>
      <xdr:row>306</xdr:row>
      <xdr:rowOff>1063625</xdr:rowOff>
    </xdr:to>
    <xdr:pic>
      <xdr:nvPicPr>
        <xdr:cNvPr id="615" name="Рисунок 614">
          <a:extLst>
            <a:ext uri="{FF2B5EF4-FFF2-40B4-BE49-F238E27FC236}">
              <a16:creationId xmlns:a16="http://schemas.microsoft.com/office/drawing/2014/main" xmlns="" id="{ABA0BC1D-3CA3-4E0E-BA42-1FE81427F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3366392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307</xdr:row>
      <xdr:rowOff>22225</xdr:rowOff>
    </xdr:from>
    <xdr:to>
      <xdr:col>0</xdr:col>
      <xdr:colOff>1063625</xdr:colOff>
      <xdr:row>307</xdr:row>
      <xdr:rowOff>1063625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xmlns="" id="{ADC00732-FB6E-4B01-9229-7BA4D24FE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34749775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312</xdr:row>
      <xdr:rowOff>237679</xdr:rowOff>
    </xdr:from>
    <xdr:to>
      <xdr:col>0</xdr:col>
      <xdr:colOff>1063625</xdr:colOff>
      <xdr:row>312</xdr:row>
      <xdr:rowOff>981536</xdr:rowOff>
    </xdr:to>
    <xdr:pic>
      <xdr:nvPicPr>
        <xdr:cNvPr id="627" name="Рисунок 626">
          <a:extLst>
            <a:ext uri="{FF2B5EF4-FFF2-40B4-BE49-F238E27FC236}">
              <a16:creationId xmlns:a16="http://schemas.microsoft.com/office/drawing/2014/main" xmlns="" id="{B9D469E2-5ADA-49AC-B6CD-4BB16D221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41077898"/>
          <a:ext cx="1041400" cy="743857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313</xdr:row>
      <xdr:rowOff>237679</xdr:rowOff>
    </xdr:from>
    <xdr:to>
      <xdr:col>0</xdr:col>
      <xdr:colOff>1063625</xdr:colOff>
      <xdr:row>313</xdr:row>
      <xdr:rowOff>981536</xdr:rowOff>
    </xdr:to>
    <xdr:pic>
      <xdr:nvPicPr>
        <xdr:cNvPr id="629" name="Рисунок 628">
          <a:extLst>
            <a:ext uri="{FF2B5EF4-FFF2-40B4-BE49-F238E27FC236}">
              <a16:creationId xmlns:a16="http://schemas.microsoft.com/office/drawing/2014/main" xmlns="" id="{0DEF400F-CC30-4DBC-8F7A-9704824A4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42304242"/>
          <a:ext cx="1041400" cy="743857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314</xdr:row>
      <xdr:rowOff>22225</xdr:rowOff>
    </xdr:from>
    <xdr:to>
      <xdr:col>0</xdr:col>
      <xdr:colOff>1063625</xdr:colOff>
      <xdr:row>314</xdr:row>
      <xdr:rowOff>1063625</xdr:rowOff>
    </xdr:to>
    <xdr:pic>
      <xdr:nvPicPr>
        <xdr:cNvPr id="631" name="Рисунок 630">
          <a:extLst>
            <a:ext uri="{FF2B5EF4-FFF2-40B4-BE49-F238E27FC236}">
              <a16:creationId xmlns:a16="http://schemas.microsoft.com/office/drawing/2014/main" xmlns="" id="{816E6FC3-53C4-4340-AA36-43597F4C8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427793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317</xdr:row>
      <xdr:rowOff>22225</xdr:rowOff>
    </xdr:from>
    <xdr:to>
      <xdr:col>0</xdr:col>
      <xdr:colOff>1063625</xdr:colOff>
      <xdr:row>317</xdr:row>
      <xdr:rowOff>1063625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xmlns="" id="{4C6583C6-0653-4694-BB34-0B4A2D97E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460369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318</xdr:row>
      <xdr:rowOff>22225</xdr:rowOff>
    </xdr:from>
    <xdr:to>
      <xdr:col>0</xdr:col>
      <xdr:colOff>1063625</xdr:colOff>
      <xdr:row>318</xdr:row>
      <xdr:rowOff>1063625</xdr:rowOff>
    </xdr:to>
    <xdr:pic>
      <xdr:nvPicPr>
        <xdr:cNvPr id="639" name="Рисунок 638">
          <a:extLst>
            <a:ext uri="{FF2B5EF4-FFF2-40B4-BE49-F238E27FC236}">
              <a16:creationId xmlns:a16="http://schemas.microsoft.com/office/drawing/2014/main" xmlns="" id="{B85177D2-DAC2-488C-9CD3-A8137C4DF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471227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319</xdr:row>
      <xdr:rowOff>22225</xdr:rowOff>
    </xdr:from>
    <xdr:to>
      <xdr:col>0</xdr:col>
      <xdr:colOff>1063625</xdr:colOff>
      <xdr:row>319</xdr:row>
      <xdr:rowOff>1063625</xdr:rowOff>
    </xdr:to>
    <xdr:pic>
      <xdr:nvPicPr>
        <xdr:cNvPr id="641" name="Рисунок 640">
          <a:extLst>
            <a:ext uri="{FF2B5EF4-FFF2-40B4-BE49-F238E27FC236}">
              <a16:creationId xmlns:a16="http://schemas.microsoft.com/office/drawing/2014/main" xmlns="" id="{2C48D83B-AFF0-46FC-8D87-1F39E36A9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482086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321</xdr:row>
      <xdr:rowOff>22225</xdr:rowOff>
    </xdr:from>
    <xdr:to>
      <xdr:col>0</xdr:col>
      <xdr:colOff>1063625</xdr:colOff>
      <xdr:row>321</xdr:row>
      <xdr:rowOff>1063625</xdr:rowOff>
    </xdr:to>
    <xdr:pic>
      <xdr:nvPicPr>
        <xdr:cNvPr id="645" name="Рисунок 644">
          <a:extLst>
            <a:ext uri="{FF2B5EF4-FFF2-40B4-BE49-F238E27FC236}">
              <a16:creationId xmlns:a16="http://schemas.microsoft.com/office/drawing/2014/main" xmlns="" id="{473FFB98-030F-4940-A686-B3191BA64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5038030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322</xdr:row>
      <xdr:rowOff>22225</xdr:rowOff>
    </xdr:from>
    <xdr:to>
      <xdr:col>0</xdr:col>
      <xdr:colOff>1063625</xdr:colOff>
      <xdr:row>322</xdr:row>
      <xdr:rowOff>1063625</xdr:rowOff>
    </xdr:to>
    <xdr:pic>
      <xdr:nvPicPr>
        <xdr:cNvPr id="647" name="Рисунок 646">
          <a:extLst>
            <a:ext uri="{FF2B5EF4-FFF2-40B4-BE49-F238E27FC236}">
              <a16:creationId xmlns:a16="http://schemas.microsoft.com/office/drawing/2014/main" xmlns="" id="{C2AC39B9-8585-4727-AC8C-DA37864C4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51466150"/>
          <a:ext cx="1041400" cy="1041400"/>
        </a:xfrm>
        <a:prstGeom prst="rect">
          <a:avLst/>
        </a:prstGeom>
      </xdr:spPr>
    </xdr:pic>
    <xdr:clientData/>
  </xdr:twoCellAnchor>
  <xdr:twoCellAnchor>
    <xdr:from>
      <xdr:col>0</xdr:col>
      <xdr:colOff>22225</xdr:colOff>
      <xdr:row>328</xdr:row>
      <xdr:rowOff>23366</xdr:rowOff>
    </xdr:from>
    <xdr:to>
      <xdr:col>0</xdr:col>
      <xdr:colOff>1063625</xdr:colOff>
      <xdr:row>328</xdr:row>
      <xdr:rowOff>767223</xdr:rowOff>
    </xdr:to>
    <xdr:pic>
      <xdr:nvPicPr>
        <xdr:cNvPr id="659" name="Рисунок 658">
          <a:extLst>
            <a:ext uri="{FF2B5EF4-FFF2-40B4-BE49-F238E27FC236}">
              <a16:creationId xmlns:a16="http://schemas.microsoft.com/office/drawing/2014/main" xmlns="" id="{579E6D69-EC59-4A6A-8655-968256206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" y="358268141"/>
          <a:ext cx="1041400" cy="74385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155</xdr:row>
      <xdr:rowOff>273844</xdr:rowOff>
    </xdr:from>
    <xdr:to>
      <xdr:col>0</xdr:col>
      <xdr:colOff>1049151</xdr:colOff>
      <xdr:row>155</xdr:row>
      <xdr:rowOff>892969</xdr:rowOff>
    </xdr:to>
    <xdr:pic>
      <xdr:nvPicPr>
        <xdr:cNvPr id="671" name="Рисунок 670">
          <a:extLst>
            <a:ext uri="{FF2B5EF4-FFF2-40B4-BE49-F238E27FC236}">
              <a16:creationId xmlns:a16="http://schemas.microsoft.com/office/drawing/2014/main" xmlns="" id="{C5659236-C68D-46EF-AE25-CB8C112B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571625" y="168961594"/>
          <a:ext cx="1001526" cy="6191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</xdr:row>
      <xdr:rowOff>238125</xdr:rowOff>
    </xdr:from>
    <xdr:to>
      <xdr:col>0</xdr:col>
      <xdr:colOff>1047750</xdr:colOff>
      <xdr:row>168</xdr:row>
      <xdr:rowOff>857420</xdr:rowOff>
    </xdr:to>
    <xdr:pic>
      <xdr:nvPicPr>
        <xdr:cNvPr id="672" name="Рисунок 671">
          <a:extLst>
            <a:ext uri="{FF2B5EF4-FFF2-40B4-BE49-F238E27FC236}">
              <a16:creationId xmlns:a16="http://schemas.microsoft.com/office/drawing/2014/main" xmlns="" id="{8A048392-5EAE-491F-8258-AB97F988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571625" y="183165750"/>
          <a:ext cx="1000125" cy="619295"/>
        </a:xfrm>
        <a:prstGeom prst="rect">
          <a:avLst/>
        </a:prstGeom>
      </xdr:spPr>
    </xdr:pic>
    <xdr:clientData/>
  </xdr:twoCellAnchor>
  <xdr:twoCellAnchor>
    <xdr:from>
      <xdr:col>0</xdr:col>
      <xdr:colOff>35719</xdr:colOff>
      <xdr:row>169</xdr:row>
      <xdr:rowOff>238125</xdr:rowOff>
    </xdr:from>
    <xdr:to>
      <xdr:col>0</xdr:col>
      <xdr:colOff>1035844</xdr:colOff>
      <xdr:row>169</xdr:row>
      <xdr:rowOff>857420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xmlns="" id="{72B856B5-468D-4F50-9436-8B0F364E3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559719" y="184249219"/>
          <a:ext cx="1000125" cy="619295"/>
        </a:xfrm>
        <a:prstGeom prst="rect">
          <a:avLst/>
        </a:prstGeom>
      </xdr:spPr>
    </xdr:pic>
    <xdr:clientData/>
  </xdr:twoCellAnchor>
  <xdr:twoCellAnchor>
    <xdr:from>
      <xdr:col>0</xdr:col>
      <xdr:colOff>59531</xdr:colOff>
      <xdr:row>170</xdr:row>
      <xdr:rowOff>214313</xdr:rowOff>
    </xdr:from>
    <xdr:to>
      <xdr:col>0</xdr:col>
      <xdr:colOff>1059656</xdr:colOff>
      <xdr:row>170</xdr:row>
      <xdr:rowOff>833608</xdr:rowOff>
    </xdr:to>
    <xdr:pic>
      <xdr:nvPicPr>
        <xdr:cNvPr id="674" name="Рисунок 673">
          <a:extLst>
            <a:ext uri="{FF2B5EF4-FFF2-40B4-BE49-F238E27FC236}">
              <a16:creationId xmlns:a16="http://schemas.microsoft.com/office/drawing/2014/main" xmlns="" id="{9405D5F4-108A-495F-A211-21E57D19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583531" y="185308876"/>
          <a:ext cx="1000125" cy="619295"/>
        </a:xfrm>
        <a:prstGeom prst="rect">
          <a:avLst/>
        </a:prstGeom>
      </xdr:spPr>
    </xdr:pic>
    <xdr:clientData/>
  </xdr:twoCellAnchor>
  <xdr:twoCellAnchor>
    <xdr:from>
      <xdr:col>0</xdr:col>
      <xdr:colOff>87679</xdr:colOff>
      <xdr:row>203</xdr:row>
      <xdr:rowOff>285750</xdr:rowOff>
    </xdr:from>
    <xdr:to>
      <xdr:col>0</xdr:col>
      <xdr:colOff>1022620</xdr:colOff>
      <xdr:row>203</xdr:row>
      <xdr:rowOff>857249</xdr:rowOff>
    </xdr:to>
    <xdr:pic>
      <xdr:nvPicPr>
        <xdr:cNvPr id="676" name="Рисунок 675">
          <a:extLst>
            <a:ext uri="{FF2B5EF4-FFF2-40B4-BE49-F238E27FC236}">
              <a16:creationId xmlns:a16="http://schemas.microsoft.com/office/drawing/2014/main" xmlns="" id="{EC5B18D1-E40C-46BC-8C8E-7A6DFE312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611679" y="220860938"/>
          <a:ext cx="934941" cy="5714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217</xdr:row>
      <xdr:rowOff>238125</xdr:rowOff>
    </xdr:from>
    <xdr:to>
      <xdr:col>0</xdr:col>
      <xdr:colOff>1047750</xdr:colOff>
      <xdr:row>217</xdr:row>
      <xdr:rowOff>828946</xdr:rowOff>
    </xdr:to>
    <xdr:pic>
      <xdr:nvPicPr>
        <xdr:cNvPr id="677" name="Рисунок 676">
          <a:extLst>
            <a:ext uri="{FF2B5EF4-FFF2-40B4-BE49-F238E27FC236}">
              <a16:creationId xmlns:a16="http://schemas.microsoft.com/office/drawing/2014/main" xmlns="" id="{A9F71E76-F096-4B45-B0F1-53B7E5641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571625" y="236803406"/>
          <a:ext cx="1000125" cy="590821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220</xdr:row>
      <xdr:rowOff>297657</xdr:rowOff>
    </xdr:from>
    <xdr:to>
      <xdr:col>0</xdr:col>
      <xdr:colOff>1000196</xdr:colOff>
      <xdr:row>220</xdr:row>
      <xdr:rowOff>809625</xdr:rowOff>
    </xdr:to>
    <xdr:pic>
      <xdr:nvPicPr>
        <xdr:cNvPr id="678" name="Рисунок 677">
          <a:extLst>
            <a:ext uri="{FF2B5EF4-FFF2-40B4-BE49-F238E27FC236}">
              <a16:creationId xmlns:a16="http://schemas.microsoft.com/office/drawing/2014/main" xmlns="" id="{0C6391A6-D715-4D62-8582-7B6FF0C45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571626" y="240113345"/>
          <a:ext cx="952570" cy="511968"/>
        </a:xfrm>
        <a:prstGeom prst="rect">
          <a:avLst/>
        </a:prstGeom>
      </xdr:spPr>
    </xdr:pic>
    <xdr:clientData/>
  </xdr:twoCellAnchor>
  <xdr:twoCellAnchor>
    <xdr:from>
      <xdr:col>0</xdr:col>
      <xdr:colOff>83344</xdr:colOff>
      <xdr:row>225</xdr:row>
      <xdr:rowOff>250031</xdr:rowOff>
    </xdr:from>
    <xdr:to>
      <xdr:col>0</xdr:col>
      <xdr:colOff>1013379</xdr:colOff>
      <xdr:row>225</xdr:row>
      <xdr:rowOff>797718</xdr:rowOff>
    </xdr:to>
    <xdr:pic>
      <xdr:nvPicPr>
        <xdr:cNvPr id="679" name="Рисунок 678">
          <a:extLst>
            <a:ext uri="{FF2B5EF4-FFF2-40B4-BE49-F238E27FC236}">
              <a16:creationId xmlns:a16="http://schemas.microsoft.com/office/drawing/2014/main" xmlns="" id="{FD61C8D8-322B-41F8-84A6-49D4F2646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607344" y="245614031"/>
          <a:ext cx="930035" cy="54768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</xdr:row>
      <xdr:rowOff>285750</xdr:rowOff>
    </xdr:from>
    <xdr:to>
      <xdr:col>0</xdr:col>
      <xdr:colOff>1054034</xdr:colOff>
      <xdr:row>231</xdr:row>
      <xdr:rowOff>892969</xdr:rowOff>
    </xdr:to>
    <xdr:pic>
      <xdr:nvPicPr>
        <xdr:cNvPr id="680" name="Рисунок 679">
          <a:extLst>
            <a:ext uri="{FF2B5EF4-FFF2-40B4-BE49-F238E27FC236}">
              <a16:creationId xmlns:a16="http://schemas.microsoft.com/office/drawing/2014/main" xmlns="" id="{8CDBEBDC-0DE2-4B37-94BB-949824ABF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571625" y="252126750"/>
          <a:ext cx="1006409" cy="607219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240</xdr:row>
      <xdr:rowOff>250032</xdr:rowOff>
    </xdr:from>
    <xdr:to>
      <xdr:col>0</xdr:col>
      <xdr:colOff>1058017</xdr:colOff>
      <xdr:row>240</xdr:row>
      <xdr:rowOff>869157</xdr:rowOff>
    </xdr:to>
    <xdr:pic>
      <xdr:nvPicPr>
        <xdr:cNvPr id="681" name="Рисунок 680">
          <a:extLst>
            <a:ext uri="{FF2B5EF4-FFF2-40B4-BE49-F238E27FC236}">
              <a16:creationId xmlns:a16="http://schemas.microsoft.com/office/drawing/2014/main" xmlns="" id="{9B60904D-4146-409F-BCBD-4389E06FD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571624" y="261425532"/>
          <a:ext cx="1010393" cy="619125"/>
        </a:xfrm>
        <a:prstGeom prst="rect">
          <a:avLst/>
        </a:prstGeom>
      </xdr:spPr>
    </xdr:pic>
    <xdr:clientData/>
  </xdr:twoCellAnchor>
  <xdr:twoCellAnchor>
    <xdr:from>
      <xdr:col>0</xdr:col>
      <xdr:colOff>59531</xdr:colOff>
      <xdr:row>324</xdr:row>
      <xdr:rowOff>214313</xdr:rowOff>
    </xdr:from>
    <xdr:to>
      <xdr:col>0</xdr:col>
      <xdr:colOff>1035843</xdr:colOff>
      <xdr:row>324</xdr:row>
      <xdr:rowOff>730696</xdr:rowOff>
    </xdr:to>
    <xdr:pic>
      <xdr:nvPicPr>
        <xdr:cNvPr id="687" name="Рисунок 686">
          <a:extLst>
            <a:ext uri="{FF2B5EF4-FFF2-40B4-BE49-F238E27FC236}">
              <a16:creationId xmlns:a16="http://schemas.microsoft.com/office/drawing/2014/main" xmlns="" id="{1C3ECD21-B3CC-474E-89F8-BA3D1B37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583531" y="354484782"/>
          <a:ext cx="976312" cy="516383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261938</xdr:rowOff>
    </xdr:from>
    <xdr:to>
      <xdr:col>0</xdr:col>
      <xdr:colOff>1042087</xdr:colOff>
      <xdr:row>65</xdr:row>
      <xdr:rowOff>892969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xmlns="" id="{7BED51DB-4069-4955-878E-31C17916F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3559969" y="69080063"/>
          <a:ext cx="994462" cy="631031"/>
        </a:xfrm>
        <a:prstGeom prst="rect">
          <a:avLst/>
        </a:prstGeom>
      </xdr:spPr>
    </xdr:pic>
    <xdr:clientData/>
  </xdr:twoCellAnchor>
  <xdr:twoCellAnchor>
    <xdr:from>
      <xdr:col>0</xdr:col>
      <xdr:colOff>83344</xdr:colOff>
      <xdr:row>62</xdr:row>
      <xdr:rowOff>202408</xdr:rowOff>
    </xdr:from>
    <xdr:to>
      <xdr:col>0</xdr:col>
      <xdr:colOff>1015125</xdr:colOff>
      <xdr:row>62</xdr:row>
      <xdr:rowOff>750096</xdr:rowOff>
    </xdr:to>
    <xdr:pic>
      <xdr:nvPicPr>
        <xdr:cNvPr id="690" name="Рисунок 689">
          <a:extLst>
            <a:ext uri="{FF2B5EF4-FFF2-40B4-BE49-F238E27FC236}">
              <a16:creationId xmlns:a16="http://schemas.microsoft.com/office/drawing/2014/main" xmlns="" id="{FC2973A6-1BAC-4908-B4D2-893AB2709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607344" y="66032064"/>
          <a:ext cx="931781" cy="547688"/>
        </a:xfrm>
        <a:prstGeom prst="rect">
          <a:avLst/>
        </a:prstGeom>
      </xdr:spPr>
    </xdr:pic>
    <xdr:clientData/>
  </xdr:twoCellAnchor>
  <xdr:twoCellAnchor>
    <xdr:from>
      <xdr:col>0</xdr:col>
      <xdr:colOff>71439</xdr:colOff>
      <xdr:row>28</xdr:row>
      <xdr:rowOff>154783</xdr:rowOff>
    </xdr:from>
    <xdr:to>
      <xdr:col>0</xdr:col>
      <xdr:colOff>1047751</xdr:colOff>
      <xdr:row>28</xdr:row>
      <xdr:rowOff>734249</xdr:rowOff>
    </xdr:to>
    <xdr:pic>
      <xdr:nvPicPr>
        <xdr:cNvPr id="691" name="Рисунок 690">
          <a:extLst>
            <a:ext uri="{FF2B5EF4-FFF2-40B4-BE49-F238E27FC236}">
              <a16:creationId xmlns:a16="http://schemas.microsoft.com/office/drawing/2014/main" xmlns="" id="{6398050B-9447-449F-B24F-A68EDF933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595439" y="27646314"/>
          <a:ext cx="976312" cy="579466"/>
        </a:xfrm>
        <a:prstGeom prst="rect">
          <a:avLst/>
        </a:prstGeom>
      </xdr:spPr>
    </xdr:pic>
    <xdr:clientData/>
  </xdr:twoCellAnchor>
  <xdr:twoCellAnchor>
    <xdr:from>
      <xdr:col>0</xdr:col>
      <xdr:colOff>35720</xdr:colOff>
      <xdr:row>7</xdr:row>
      <xdr:rowOff>214313</xdr:rowOff>
    </xdr:from>
    <xdr:to>
      <xdr:col>0</xdr:col>
      <xdr:colOff>1076124</xdr:colOff>
      <xdr:row>7</xdr:row>
      <xdr:rowOff>809624</xdr:rowOff>
    </xdr:to>
    <xdr:pic>
      <xdr:nvPicPr>
        <xdr:cNvPr id="695" name="Рисунок 694">
          <a:extLst>
            <a:ext uri="{FF2B5EF4-FFF2-40B4-BE49-F238E27FC236}">
              <a16:creationId xmlns:a16="http://schemas.microsoft.com/office/drawing/2014/main" xmlns="" id="{2AFA487C-99CE-45C6-A18D-8DF1EB5E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559720" y="3857626"/>
          <a:ext cx="1040404" cy="595311"/>
        </a:xfrm>
        <a:prstGeom prst="rect">
          <a:avLst/>
        </a:prstGeom>
      </xdr:spPr>
    </xdr:pic>
    <xdr:clientData/>
  </xdr:twoCellAnchor>
  <xdr:twoCellAnchor>
    <xdr:from>
      <xdr:col>0</xdr:col>
      <xdr:colOff>23813</xdr:colOff>
      <xdr:row>8</xdr:row>
      <xdr:rowOff>238125</xdr:rowOff>
    </xdr:from>
    <xdr:to>
      <xdr:col>0</xdr:col>
      <xdr:colOff>1064217</xdr:colOff>
      <xdr:row>8</xdr:row>
      <xdr:rowOff>833436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xmlns="" id="{9073E796-0E69-487B-A1A1-28F87CE9A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547813" y="4964906"/>
          <a:ext cx="1040404" cy="595311"/>
        </a:xfrm>
        <a:prstGeom prst="rect">
          <a:avLst/>
        </a:prstGeom>
      </xdr:spPr>
    </xdr:pic>
    <xdr:clientData/>
  </xdr:twoCellAnchor>
  <xdr:twoCellAnchor>
    <xdr:from>
      <xdr:col>0</xdr:col>
      <xdr:colOff>35719</xdr:colOff>
      <xdr:row>9</xdr:row>
      <xdr:rowOff>285750</xdr:rowOff>
    </xdr:from>
    <xdr:to>
      <xdr:col>0</xdr:col>
      <xdr:colOff>1076123</xdr:colOff>
      <xdr:row>9</xdr:row>
      <xdr:rowOff>881061</xdr:rowOff>
    </xdr:to>
    <xdr:pic>
      <xdr:nvPicPr>
        <xdr:cNvPr id="698" name="Рисунок 697">
          <a:extLst>
            <a:ext uri="{FF2B5EF4-FFF2-40B4-BE49-F238E27FC236}">
              <a16:creationId xmlns:a16="http://schemas.microsoft.com/office/drawing/2014/main" xmlns="" id="{C5C70563-E18F-477F-A098-EC87113B4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559719" y="6096000"/>
          <a:ext cx="1040404" cy="59531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285750</xdr:rowOff>
    </xdr:from>
    <xdr:to>
      <xdr:col>0</xdr:col>
      <xdr:colOff>1012258</xdr:colOff>
      <xdr:row>25</xdr:row>
      <xdr:rowOff>845344</xdr:rowOff>
    </xdr:to>
    <xdr:pic>
      <xdr:nvPicPr>
        <xdr:cNvPr id="699" name="Рисунок 698">
          <a:extLst>
            <a:ext uri="{FF2B5EF4-FFF2-40B4-BE49-F238E27FC236}">
              <a16:creationId xmlns:a16="http://schemas.microsoft.com/office/drawing/2014/main" xmlns="" id="{68548772-974D-45D5-A383-3C638541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571625" y="24145875"/>
          <a:ext cx="964633" cy="559594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285750</xdr:rowOff>
    </xdr:from>
    <xdr:to>
      <xdr:col>0</xdr:col>
      <xdr:colOff>1012258</xdr:colOff>
      <xdr:row>26</xdr:row>
      <xdr:rowOff>845344</xdr:rowOff>
    </xdr:to>
    <xdr:pic>
      <xdr:nvPicPr>
        <xdr:cNvPr id="700" name="Рисунок 699">
          <a:extLst>
            <a:ext uri="{FF2B5EF4-FFF2-40B4-BE49-F238E27FC236}">
              <a16:creationId xmlns:a16="http://schemas.microsoft.com/office/drawing/2014/main" xmlns="" id="{A2C43392-79A1-4D7E-AE88-C274A49FE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571625" y="24145875"/>
          <a:ext cx="964633" cy="559594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285750</xdr:rowOff>
    </xdr:from>
    <xdr:to>
      <xdr:col>0</xdr:col>
      <xdr:colOff>1012258</xdr:colOff>
      <xdr:row>27</xdr:row>
      <xdr:rowOff>845344</xdr:rowOff>
    </xdr:to>
    <xdr:pic>
      <xdr:nvPicPr>
        <xdr:cNvPr id="701" name="Рисунок 700">
          <a:extLst>
            <a:ext uri="{FF2B5EF4-FFF2-40B4-BE49-F238E27FC236}">
              <a16:creationId xmlns:a16="http://schemas.microsoft.com/office/drawing/2014/main" xmlns="" id="{82AF268B-C8D0-4275-A3FB-7F9C67CDC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571625" y="24145875"/>
          <a:ext cx="964633" cy="559594"/>
        </a:xfrm>
        <a:prstGeom prst="rect">
          <a:avLst/>
        </a:prstGeom>
      </xdr:spPr>
    </xdr:pic>
    <xdr:clientData/>
  </xdr:twoCellAnchor>
  <xdr:twoCellAnchor>
    <xdr:from>
      <xdr:col>0</xdr:col>
      <xdr:colOff>59531</xdr:colOff>
      <xdr:row>29</xdr:row>
      <xdr:rowOff>333376</xdr:rowOff>
    </xdr:from>
    <xdr:to>
      <xdr:col>0</xdr:col>
      <xdr:colOff>1047750</xdr:colOff>
      <xdr:row>29</xdr:row>
      <xdr:rowOff>799157</xdr:rowOff>
    </xdr:to>
    <xdr:pic>
      <xdr:nvPicPr>
        <xdr:cNvPr id="3" name="Рисунок 2" descr="Buy New Balance 480 'White Royal Blue Suede' - BB480LRB | GOAT UK">
          <a:extLst>
            <a:ext uri="{FF2B5EF4-FFF2-40B4-BE49-F238E27FC236}">
              <a16:creationId xmlns:a16="http://schemas.microsoft.com/office/drawing/2014/main" xmlns="" id="{5069475F-443C-B7DF-610C-26BAAD74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28670251"/>
          <a:ext cx="988219" cy="46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59531</xdr:colOff>
      <xdr:row>30</xdr:row>
      <xdr:rowOff>357188</xdr:rowOff>
    </xdr:from>
    <xdr:to>
      <xdr:col>0</xdr:col>
      <xdr:colOff>1047750</xdr:colOff>
      <xdr:row>30</xdr:row>
      <xdr:rowOff>822969</xdr:rowOff>
    </xdr:to>
    <xdr:pic>
      <xdr:nvPicPr>
        <xdr:cNvPr id="4" name="Рисунок 3" descr="Buy New Balance 480 'White Royal Blue Suede' - BB480LRB | GOAT UK">
          <a:extLst>
            <a:ext uri="{FF2B5EF4-FFF2-40B4-BE49-F238E27FC236}">
              <a16:creationId xmlns:a16="http://schemas.microsoft.com/office/drawing/2014/main" xmlns="" id="{7FE892A0-8180-423D-88D0-55A72F84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29813251"/>
          <a:ext cx="988219" cy="46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59531</xdr:colOff>
      <xdr:row>31</xdr:row>
      <xdr:rowOff>273844</xdr:rowOff>
    </xdr:from>
    <xdr:to>
      <xdr:col>0</xdr:col>
      <xdr:colOff>1047750</xdr:colOff>
      <xdr:row>31</xdr:row>
      <xdr:rowOff>739625</xdr:rowOff>
    </xdr:to>
    <xdr:pic>
      <xdr:nvPicPr>
        <xdr:cNvPr id="5" name="Рисунок 4" descr="Buy New Balance 480 'White Royal Blue Suede' - BB480LRB | GOAT UK">
          <a:extLst>
            <a:ext uri="{FF2B5EF4-FFF2-40B4-BE49-F238E27FC236}">
              <a16:creationId xmlns:a16="http://schemas.microsoft.com/office/drawing/2014/main" xmlns="" id="{592D0858-F02B-424E-BCC4-70BC14B5B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0849094"/>
          <a:ext cx="988219" cy="46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71437</xdr:colOff>
      <xdr:row>123</xdr:row>
      <xdr:rowOff>309562</xdr:rowOff>
    </xdr:from>
    <xdr:to>
      <xdr:col>0</xdr:col>
      <xdr:colOff>1080697</xdr:colOff>
      <xdr:row>123</xdr:row>
      <xdr:rowOff>809625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92DA61F5-E677-C9FE-CAEE-C75FFE1E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3583781" y="134040562"/>
          <a:ext cx="1009260" cy="500063"/>
        </a:xfrm>
        <a:prstGeom prst="rect">
          <a:avLst/>
        </a:prstGeom>
      </xdr:spPr>
    </xdr:pic>
    <xdr:clientData/>
  </xdr:twoCellAnchor>
  <xdr:twoCellAnchor>
    <xdr:from>
      <xdr:col>0</xdr:col>
      <xdr:colOff>59532</xdr:colOff>
      <xdr:row>127</xdr:row>
      <xdr:rowOff>351723</xdr:rowOff>
    </xdr:from>
    <xdr:to>
      <xdr:col>0</xdr:col>
      <xdr:colOff>1071566</xdr:colOff>
      <xdr:row>127</xdr:row>
      <xdr:rowOff>869155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61CF2A7C-5A09-75C3-C138-C4608BA92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flipH="1">
          <a:off x="3571876" y="138559473"/>
          <a:ext cx="1012034" cy="517432"/>
        </a:xfrm>
        <a:prstGeom prst="rect">
          <a:avLst/>
        </a:prstGeom>
      </xdr:spPr>
    </xdr:pic>
    <xdr:clientData/>
  </xdr:twoCellAnchor>
  <xdr:twoCellAnchor>
    <xdr:from>
      <xdr:col>0</xdr:col>
      <xdr:colOff>71436</xdr:colOff>
      <xdr:row>128</xdr:row>
      <xdr:rowOff>315016</xdr:rowOff>
    </xdr:from>
    <xdr:to>
      <xdr:col>0</xdr:col>
      <xdr:colOff>1050362</xdr:colOff>
      <xdr:row>128</xdr:row>
      <xdr:rowOff>815520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B3ED830B-AD0E-4EBE-BC4B-1EE17E3CD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flipH="1">
          <a:off x="3583780" y="139641954"/>
          <a:ext cx="978926" cy="500504"/>
        </a:xfrm>
        <a:prstGeom prst="rect">
          <a:avLst/>
        </a:prstGeom>
      </xdr:spPr>
    </xdr:pic>
    <xdr:clientData/>
  </xdr:twoCellAnchor>
  <xdr:twoCellAnchor>
    <xdr:from>
      <xdr:col>0</xdr:col>
      <xdr:colOff>59531</xdr:colOff>
      <xdr:row>129</xdr:row>
      <xdr:rowOff>328729</xdr:rowOff>
    </xdr:from>
    <xdr:to>
      <xdr:col>1</xdr:col>
      <xdr:colOff>15447</xdr:colOff>
      <xdr:row>129</xdr:row>
      <xdr:rowOff>860145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9105EB33-A9E5-4871-8B58-941D29533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flipH="1">
          <a:off x="3571875" y="140774854"/>
          <a:ext cx="1039385" cy="531416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130</xdr:row>
      <xdr:rowOff>327911</xdr:rowOff>
    </xdr:from>
    <xdr:to>
      <xdr:col>0</xdr:col>
      <xdr:colOff>1059656</xdr:colOff>
      <xdr:row>130</xdr:row>
      <xdr:rowOff>845342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34204AB7-AB98-4C11-8BAF-E83B4DE1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flipH="1">
          <a:off x="3559968" y="141893224"/>
          <a:ext cx="1012032" cy="517431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64</xdr:row>
      <xdr:rowOff>381000</xdr:rowOff>
    </xdr:from>
    <xdr:to>
      <xdr:col>0</xdr:col>
      <xdr:colOff>1035843</xdr:colOff>
      <xdr:row>64</xdr:row>
      <xdr:rowOff>875062</xdr:rowOff>
    </xdr:to>
    <xdr:pic>
      <xdr:nvPicPr>
        <xdr:cNvPr id="11" name="Рисунок 10" descr="Buy New Balance Wmns 574 'Black White Maroon' - WL574WBE | GOAT AE">
          <a:extLst>
            <a:ext uri="{FF2B5EF4-FFF2-40B4-BE49-F238E27FC236}">
              <a16:creationId xmlns:a16="http://schemas.microsoft.com/office/drawing/2014/main" xmlns="" id="{184273A0-4D6E-3787-36E7-7D8EEEDAB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1893094"/>
          <a:ext cx="1000125" cy="494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59531</xdr:colOff>
      <xdr:row>66</xdr:row>
      <xdr:rowOff>321470</xdr:rowOff>
    </xdr:from>
    <xdr:to>
      <xdr:col>0</xdr:col>
      <xdr:colOff>1012031</xdr:colOff>
      <xdr:row>66</xdr:row>
      <xdr:rowOff>786510</xdr:rowOff>
    </xdr:to>
    <xdr:pic>
      <xdr:nvPicPr>
        <xdr:cNvPr id="12" name="Рисунок 11" descr="New Balance WL574WWE womens Hiking Shoe, Timberwolf, 40 EU : Buy Online at  Best Price in KSA - Souq is now Amazon.sa: Fashion">
          <a:extLst>
            <a:ext uri="{FF2B5EF4-FFF2-40B4-BE49-F238E27FC236}">
              <a16:creationId xmlns:a16="http://schemas.microsoft.com/office/drawing/2014/main" xmlns="" id="{B4FB5E9A-6ED5-3230-E2DB-97A7333A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4071939"/>
          <a:ext cx="952500" cy="465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11906</xdr:colOff>
      <xdr:row>69</xdr:row>
      <xdr:rowOff>285750</xdr:rowOff>
    </xdr:from>
    <xdr:to>
      <xdr:col>0</xdr:col>
      <xdr:colOff>982405</xdr:colOff>
      <xdr:row>69</xdr:row>
      <xdr:rowOff>750093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FA70D071-CE12-2D52-F8EE-B85B6544E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906" y="1797844"/>
          <a:ext cx="970499" cy="464343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70</xdr:row>
      <xdr:rowOff>404812</xdr:rowOff>
    </xdr:from>
    <xdr:to>
      <xdr:col>0</xdr:col>
      <xdr:colOff>1007292</xdr:colOff>
      <xdr:row>70</xdr:row>
      <xdr:rowOff>881062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D83A9147-54A6-F26B-88FC-F1FA8CCBA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3524251" y="74818875"/>
          <a:ext cx="995385" cy="476250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71</xdr:row>
      <xdr:rowOff>345281</xdr:rowOff>
    </xdr:from>
    <xdr:to>
      <xdr:col>0</xdr:col>
      <xdr:colOff>1059657</xdr:colOff>
      <xdr:row>71</xdr:row>
      <xdr:rowOff>846586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3B7DC169-42FE-916D-98D2-01C14E67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3524251" y="75878531"/>
          <a:ext cx="1047750" cy="501305"/>
        </a:xfrm>
        <a:prstGeom prst="rect">
          <a:avLst/>
        </a:prstGeom>
      </xdr:spPr>
    </xdr:pic>
    <xdr:clientData/>
  </xdr:twoCellAnchor>
  <xdr:twoCellAnchor>
    <xdr:from>
      <xdr:col>0</xdr:col>
      <xdr:colOff>35719</xdr:colOff>
      <xdr:row>72</xdr:row>
      <xdr:rowOff>285750</xdr:rowOff>
    </xdr:from>
    <xdr:to>
      <xdr:col>0</xdr:col>
      <xdr:colOff>995324</xdr:colOff>
      <xdr:row>72</xdr:row>
      <xdr:rowOff>821531</xdr:rowOff>
    </xdr:to>
    <xdr:pic>
      <xdr:nvPicPr>
        <xdr:cNvPr id="18" name="Рисунок 17" descr="Buy New Balance 574 Legacy 'Cordura Pack - Black' - U574LGMT | GOAT">
          <a:extLst>
            <a:ext uri="{FF2B5EF4-FFF2-40B4-BE49-F238E27FC236}">
              <a16:creationId xmlns:a16="http://schemas.microsoft.com/office/drawing/2014/main" xmlns="" id="{AB4AE973-FE86-CADD-9E01-A7193EEAE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8063" y="76938188"/>
          <a:ext cx="959605" cy="53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35719</xdr:colOff>
      <xdr:row>73</xdr:row>
      <xdr:rowOff>190500</xdr:rowOff>
    </xdr:from>
    <xdr:to>
      <xdr:col>0</xdr:col>
      <xdr:colOff>995324</xdr:colOff>
      <xdr:row>73</xdr:row>
      <xdr:rowOff>726281</xdr:rowOff>
    </xdr:to>
    <xdr:pic>
      <xdr:nvPicPr>
        <xdr:cNvPr id="19" name="Рисунок 18" descr="Buy New Balance 574 Legacy 'Cordura Pack - Black' - U574LGMT | GOAT">
          <a:extLst>
            <a:ext uri="{FF2B5EF4-FFF2-40B4-BE49-F238E27FC236}">
              <a16:creationId xmlns:a16="http://schemas.microsoft.com/office/drawing/2014/main" xmlns="" id="{57D86F51-3843-4B51-8421-B1BB764C7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6179344"/>
          <a:ext cx="959605" cy="53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74</xdr:row>
      <xdr:rowOff>190500</xdr:rowOff>
    </xdr:from>
    <xdr:to>
      <xdr:col>0</xdr:col>
      <xdr:colOff>1007230</xdr:colOff>
      <xdr:row>74</xdr:row>
      <xdr:rowOff>726281</xdr:rowOff>
    </xdr:to>
    <xdr:pic>
      <xdr:nvPicPr>
        <xdr:cNvPr id="20" name="Рисунок 19" descr="Buy New Balance 574 Legacy 'Cordura Pack - Black' - U574LGMT | GOAT">
          <a:extLst>
            <a:ext uri="{FF2B5EF4-FFF2-40B4-BE49-F238E27FC236}">
              <a16:creationId xmlns:a16="http://schemas.microsoft.com/office/drawing/2014/main" xmlns="" id="{E0026C27-F139-4F9A-861E-CDF1EDF39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98531"/>
          <a:ext cx="959605" cy="53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16669</xdr:colOff>
      <xdr:row>10</xdr:row>
      <xdr:rowOff>47626</xdr:rowOff>
    </xdr:from>
    <xdr:to>
      <xdr:col>1</xdr:col>
      <xdr:colOff>0</xdr:colOff>
      <xdr:row>10</xdr:row>
      <xdr:rowOff>1114426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70DD66D9-42E8-4B96-8448-7970D0DE1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7119939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11</xdr:row>
      <xdr:rowOff>47626</xdr:rowOff>
    </xdr:from>
    <xdr:to>
      <xdr:col>1</xdr:col>
      <xdr:colOff>0</xdr:colOff>
      <xdr:row>11</xdr:row>
      <xdr:rowOff>1114426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96C3B8BB-0CEF-4E50-AE9D-9144CFE4A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8239126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12</xdr:row>
      <xdr:rowOff>47626</xdr:rowOff>
    </xdr:from>
    <xdr:to>
      <xdr:col>1</xdr:col>
      <xdr:colOff>0</xdr:colOff>
      <xdr:row>12</xdr:row>
      <xdr:rowOff>1114426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A29CE439-5538-48F2-89BB-885AD92C2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9358314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14</xdr:row>
      <xdr:rowOff>47626</xdr:rowOff>
    </xdr:from>
    <xdr:to>
      <xdr:col>1</xdr:col>
      <xdr:colOff>0</xdr:colOff>
      <xdr:row>14</xdr:row>
      <xdr:rowOff>1114426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7562A7FC-FEFE-4901-BC29-BDE7410DA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11596689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17</xdr:row>
      <xdr:rowOff>47626</xdr:rowOff>
    </xdr:from>
    <xdr:to>
      <xdr:col>1</xdr:col>
      <xdr:colOff>0</xdr:colOff>
      <xdr:row>17</xdr:row>
      <xdr:rowOff>1114426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082E21D6-124A-48E1-BE5F-A1F493627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14954251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18</xdr:row>
      <xdr:rowOff>47626</xdr:rowOff>
    </xdr:from>
    <xdr:to>
      <xdr:col>1</xdr:col>
      <xdr:colOff>0</xdr:colOff>
      <xdr:row>18</xdr:row>
      <xdr:rowOff>1114426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E89E1978-B10D-426B-A882-98CE1E278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16073439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19</xdr:row>
      <xdr:rowOff>47626</xdr:rowOff>
    </xdr:from>
    <xdr:to>
      <xdr:col>1</xdr:col>
      <xdr:colOff>0</xdr:colOff>
      <xdr:row>19</xdr:row>
      <xdr:rowOff>1114426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2C2F465D-9B30-47EA-911B-275E16920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17192626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20</xdr:row>
      <xdr:rowOff>47626</xdr:rowOff>
    </xdr:from>
    <xdr:to>
      <xdr:col>1</xdr:col>
      <xdr:colOff>0</xdr:colOff>
      <xdr:row>20</xdr:row>
      <xdr:rowOff>1114426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5366C07E-E66B-48BE-9BB1-90192B6B5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18311814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23</xdr:row>
      <xdr:rowOff>47626</xdr:rowOff>
    </xdr:from>
    <xdr:to>
      <xdr:col>1</xdr:col>
      <xdr:colOff>0</xdr:colOff>
      <xdr:row>23</xdr:row>
      <xdr:rowOff>1114426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8DC7A3C1-65EE-4F3F-9C5B-6B1E53D4F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1669376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34</xdr:row>
      <xdr:rowOff>290513</xdr:rowOff>
    </xdr:from>
    <xdr:to>
      <xdr:col>0</xdr:col>
      <xdr:colOff>1083468</xdr:colOff>
      <xdr:row>34</xdr:row>
      <xdr:rowOff>823913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EB381AFC-77C2-4EDF-96D1-F1179C101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34223326"/>
          <a:ext cx="1066800" cy="5334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35</xdr:row>
      <xdr:rowOff>290513</xdr:rowOff>
    </xdr:from>
    <xdr:to>
      <xdr:col>0</xdr:col>
      <xdr:colOff>1083468</xdr:colOff>
      <xdr:row>35</xdr:row>
      <xdr:rowOff>823913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88F6AAF4-7B32-413D-B187-1817D55BB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35342513"/>
          <a:ext cx="1066800" cy="5334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36</xdr:row>
      <xdr:rowOff>290513</xdr:rowOff>
    </xdr:from>
    <xdr:to>
      <xdr:col>0</xdr:col>
      <xdr:colOff>1083468</xdr:colOff>
      <xdr:row>36</xdr:row>
      <xdr:rowOff>823913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xmlns="" id="{AA272248-DA2B-44AE-946F-BD496B78F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36461701"/>
          <a:ext cx="1066800" cy="5334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40</xdr:row>
      <xdr:rowOff>308722</xdr:rowOff>
    </xdr:from>
    <xdr:to>
      <xdr:col>0</xdr:col>
      <xdr:colOff>1083468</xdr:colOff>
      <xdr:row>40</xdr:row>
      <xdr:rowOff>843805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xmlns="" id="{5C811375-B0CB-4287-891E-C6F6F72D2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41004285"/>
          <a:ext cx="1066800" cy="535083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41</xdr:row>
      <xdr:rowOff>308722</xdr:rowOff>
    </xdr:from>
    <xdr:to>
      <xdr:col>0</xdr:col>
      <xdr:colOff>1083468</xdr:colOff>
      <xdr:row>41</xdr:row>
      <xdr:rowOff>843805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xmlns="" id="{7181EA69-1C66-4EE5-9CAC-94EBF1448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42147285"/>
          <a:ext cx="1066800" cy="535083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42</xdr:row>
      <xdr:rowOff>289672</xdr:rowOff>
    </xdr:from>
    <xdr:to>
      <xdr:col>0</xdr:col>
      <xdr:colOff>1083468</xdr:colOff>
      <xdr:row>42</xdr:row>
      <xdr:rowOff>824755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xmlns="" id="{F619A617-14D9-43A9-B2E1-61EDCF220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43271235"/>
          <a:ext cx="1066800" cy="535083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43</xdr:row>
      <xdr:rowOff>285750</xdr:rowOff>
    </xdr:from>
    <xdr:to>
      <xdr:col>0</xdr:col>
      <xdr:colOff>1083468</xdr:colOff>
      <xdr:row>43</xdr:row>
      <xdr:rowOff>819150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xmlns="" id="{E2393F49-E47D-4A03-9874-F71446E3D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44434125"/>
          <a:ext cx="1066800" cy="5334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51</xdr:row>
      <xdr:rowOff>306009</xdr:rowOff>
    </xdr:from>
    <xdr:to>
      <xdr:col>0</xdr:col>
      <xdr:colOff>1083468</xdr:colOff>
      <xdr:row>51</xdr:row>
      <xdr:rowOff>808416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xmlns="" id="{A3E0C8AB-9D75-430D-B085-34F7558A5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53455509"/>
          <a:ext cx="1066800" cy="502407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52</xdr:row>
      <xdr:rowOff>306009</xdr:rowOff>
    </xdr:from>
    <xdr:to>
      <xdr:col>0</xdr:col>
      <xdr:colOff>1083468</xdr:colOff>
      <xdr:row>52</xdr:row>
      <xdr:rowOff>808416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xmlns="" id="{57CEA1BD-C47B-4B5C-94C0-839D55935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54574697"/>
          <a:ext cx="1066800" cy="502407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53</xdr:row>
      <xdr:rowOff>306009</xdr:rowOff>
    </xdr:from>
    <xdr:to>
      <xdr:col>0</xdr:col>
      <xdr:colOff>1083468</xdr:colOff>
      <xdr:row>53</xdr:row>
      <xdr:rowOff>808416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5754E757-6D00-4971-9C7D-74212F1EA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55693884"/>
          <a:ext cx="1066800" cy="502407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60</xdr:row>
      <xdr:rowOff>202257</xdr:rowOff>
    </xdr:from>
    <xdr:to>
      <xdr:col>0</xdr:col>
      <xdr:colOff>1083468</xdr:colOff>
      <xdr:row>60</xdr:row>
      <xdr:rowOff>912164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xmlns="" id="{1F35F1AF-5DE5-464F-8BD6-24543AEF8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63424445"/>
          <a:ext cx="1066800" cy="709907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61</xdr:row>
      <xdr:rowOff>202257</xdr:rowOff>
    </xdr:from>
    <xdr:to>
      <xdr:col>0</xdr:col>
      <xdr:colOff>1083468</xdr:colOff>
      <xdr:row>61</xdr:row>
      <xdr:rowOff>912164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xmlns="" id="{5A1A4D35-F7D6-467A-8B2A-FC1C19574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64543632"/>
          <a:ext cx="1066800" cy="709907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76</xdr:row>
      <xdr:rowOff>162781</xdr:rowOff>
    </xdr:from>
    <xdr:to>
      <xdr:col>0</xdr:col>
      <xdr:colOff>1083468</xdr:colOff>
      <xdr:row>76</xdr:row>
      <xdr:rowOff>951641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xmlns="" id="{16BCA15A-7629-4FF3-A8BE-3F0D28D98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81291969"/>
          <a:ext cx="1066800" cy="78886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81</xdr:row>
      <xdr:rowOff>23813</xdr:rowOff>
    </xdr:from>
    <xdr:to>
      <xdr:col>0</xdr:col>
      <xdr:colOff>1083468</xdr:colOff>
      <xdr:row>81</xdr:row>
      <xdr:rowOff>1090613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xmlns="" id="{28F6F506-23C4-4EE3-9B90-CADDC2AE1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86748938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82</xdr:row>
      <xdr:rowOff>23813</xdr:rowOff>
    </xdr:from>
    <xdr:to>
      <xdr:col>0</xdr:col>
      <xdr:colOff>1083468</xdr:colOff>
      <xdr:row>82</xdr:row>
      <xdr:rowOff>1090613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xmlns="" id="{47DFD52D-004C-47AF-9C82-D999CE939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87868126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85</xdr:row>
      <xdr:rowOff>325710</xdr:rowOff>
    </xdr:from>
    <xdr:to>
      <xdr:col>0</xdr:col>
      <xdr:colOff>1083468</xdr:colOff>
      <xdr:row>85</xdr:row>
      <xdr:rowOff>788720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xmlns="" id="{4C31F34C-AC2E-4FA8-85ED-5A746EC06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91527585"/>
          <a:ext cx="1066800" cy="46301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87</xdr:row>
      <xdr:rowOff>23813</xdr:rowOff>
    </xdr:from>
    <xdr:to>
      <xdr:col>0</xdr:col>
      <xdr:colOff>1083468</xdr:colOff>
      <xdr:row>87</xdr:row>
      <xdr:rowOff>1090613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xmlns="" id="{1DE8B16E-6452-4259-8C9B-5FF7760C5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93464063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88</xdr:row>
      <xdr:rowOff>23813</xdr:rowOff>
    </xdr:from>
    <xdr:to>
      <xdr:col>0</xdr:col>
      <xdr:colOff>1083468</xdr:colOff>
      <xdr:row>88</xdr:row>
      <xdr:rowOff>1090613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ECAF3449-F488-4439-9377-4B34ED689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94583251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89</xdr:row>
      <xdr:rowOff>309910</xdr:rowOff>
    </xdr:from>
    <xdr:to>
      <xdr:col>0</xdr:col>
      <xdr:colOff>1083468</xdr:colOff>
      <xdr:row>89</xdr:row>
      <xdr:rowOff>804517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70366112-A260-4A61-B615-D1F48328E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95988535"/>
          <a:ext cx="1066800" cy="494607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90</xdr:row>
      <xdr:rowOff>309910</xdr:rowOff>
    </xdr:from>
    <xdr:to>
      <xdr:col>0</xdr:col>
      <xdr:colOff>1083468</xdr:colOff>
      <xdr:row>90</xdr:row>
      <xdr:rowOff>804517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46A5A3A9-F059-4E5E-A4CE-E2BE5F800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97107723"/>
          <a:ext cx="1066800" cy="494607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92</xdr:row>
      <xdr:rowOff>23813</xdr:rowOff>
    </xdr:from>
    <xdr:to>
      <xdr:col>0</xdr:col>
      <xdr:colOff>1083468</xdr:colOff>
      <xdr:row>92</xdr:row>
      <xdr:rowOff>1090613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E25242B7-9F85-43A5-8A52-1832A624C2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99060001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93</xdr:row>
      <xdr:rowOff>23813</xdr:rowOff>
    </xdr:from>
    <xdr:to>
      <xdr:col>0</xdr:col>
      <xdr:colOff>1083468</xdr:colOff>
      <xdr:row>93</xdr:row>
      <xdr:rowOff>1090613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3A55AB0E-79E0-443A-92D8-B667705DC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00179188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96</xdr:row>
      <xdr:rowOff>23813</xdr:rowOff>
    </xdr:from>
    <xdr:to>
      <xdr:col>0</xdr:col>
      <xdr:colOff>1083468</xdr:colOff>
      <xdr:row>96</xdr:row>
      <xdr:rowOff>1090613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24131F9E-6E12-4E0C-BFEB-360BAAFE2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03536751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97</xdr:row>
      <xdr:rowOff>23813</xdr:rowOff>
    </xdr:from>
    <xdr:to>
      <xdr:col>0</xdr:col>
      <xdr:colOff>1083468</xdr:colOff>
      <xdr:row>97</xdr:row>
      <xdr:rowOff>1090613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F8752C68-1F78-4E0E-8F7A-C57529120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04655938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98</xdr:row>
      <xdr:rowOff>330833</xdr:rowOff>
    </xdr:from>
    <xdr:to>
      <xdr:col>0</xdr:col>
      <xdr:colOff>1083468</xdr:colOff>
      <xdr:row>98</xdr:row>
      <xdr:rowOff>783603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763CCA95-CE0E-4BC5-9492-1C5697954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06082146"/>
          <a:ext cx="1066800" cy="45277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99</xdr:row>
      <xdr:rowOff>343855</xdr:rowOff>
    </xdr:from>
    <xdr:to>
      <xdr:col>0</xdr:col>
      <xdr:colOff>1083468</xdr:colOff>
      <xdr:row>99</xdr:row>
      <xdr:rowOff>770575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96B7ED65-8809-4A74-8814-58D25879A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07214355"/>
          <a:ext cx="1066800" cy="42672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113</xdr:row>
      <xdr:rowOff>23813</xdr:rowOff>
    </xdr:from>
    <xdr:to>
      <xdr:col>0</xdr:col>
      <xdr:colOff>1083468</xdr:colOff>
      <xdr:row>113</xdr:row>
      <xdr:rowOff>1090613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AFE6B7A8-8F12-44EF-AC60-836C39C46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22562938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117</xdr:row>
      <xdr:rowOff>328613</xdr:rowOff>
    </xdr:from>
    <xdr:to>
      <xdr:col>0</xdr:col>
      <xdr:colOff>1083468</xdr:colOff>
      <xdr:row>117</xdr:row>
      <xdr:rowOff>785813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xmlns="" id="{B7B2ABC9-6A8A-4FC6-9856-7C7801231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27344488"/>
          <a:ext cx="1066800" cy="4572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120</xdr:row>
      <xdr:rowOff>318381</xdr:rowOff>
    </xdr:from>
    <xdr:to>
      <xdr:col>0</xdr:col>
      <xdr:colOff>1083468</xdr:colOff>
      <xdr:row>120</xdr:row>
      <xdr:rowOff>796053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xmlns="" id="{7B292F18-1AF3-4E07-84B2-09210D4B0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30691819"/>
          <a:ext cx="1066800" cy="477672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121</xdr:row>
      <xdr:rowOff>298797</xdr:rowOff>
    </xdr:from>
    <xdr:to>
      <xdr:col>0</xdr:col>
      <xdr:colOff>1083468</xdr:colOff>
      <xdr:row>121</xdr:row>
      <xdr:rowOff>815632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xmlns="" id="{99EFCD43-0FE3-4900-8817-1835C8411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31791422"/>
          <a:ext cx="1066800" cy="516835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125</xdr:row>
      <xdr:rowOff>364426</xdr:rowOff>
    </xdr:from>
    <xdr:to>
      <xdr:col>0</xdr:col>
      <xdr:colOff>1026319</xdr:colOff>
      <xdr:row>125</xdr:row>
      <xdr:rowOff>783432</xdr:rowOff>
    </xdr:to>
    <xdr:pic>
      <xdr:nvPicPr>
        <xdr:cNvPr id="406" name="Рисунок 405" descr="Кеды New Balance 480 купить оптом с доставкой по всей России по цене 0  руб., BB480LIR, Спортивный стиль | Интернет-магазин «Lestate»">
          <a:extLst>
            <a:ext uri="{FF2B5EF4-FFF2-40B4-BE49-F238E27FC236}">
              <a16:creationId xmlns:a16="http://schemas.microsoft.com/office/drawing/2014/main" xmlns="" id="{FD9B193C-490E-47CF-916A-8F764ADA6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782" y="136333801"/>
          <a:ext cx="954881" cy="419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59531</xdr:colOff>
      <xdr:row>126</xdr:row>
      <xdr:rowOff>333376</xdr:rowOff>
    </xdr:from>
    <xdr:to>
      <xdr:col>0</xdr:col>
      <xdr:colOff>1013138</xdr:colOff>
      <xdr:row>126</xdr:row>
      <xdr:rowOff>821532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0CB2D48C-7180-47D7-9376-ACD057CF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3571875" y="137421939"/>
          <a:ext cx="953607" cy="488156"/>
        </a:xfrm>
        <a:prstGeom prst="rect">
          <a:avLst/>
        </a:prstGeom>
      </xdr:spPr>
    </xdr:pic>
    <xdr:clientData/>
  </xdr:twoCellAnchor>
  <xdr:twoCellAnchor>
    <xdr:from>
      <xdr:col>0</xdr:col>
      <xdr:colOff>59532</xdr:colOff>
      <xdr:row>131</xdr:row>
      <xdr:rowOff>309563</xdr:rowOff>
    </xdr:from>
    <xdr:to>
      <xdr:col>0</xdr:col>
      <xdr:colOff>1021400</xdr:colOff>
      <xdr:row>131</xdr:row>
      <xdr:rowOff>809625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B1C28606-5328-44F6-BA0B-08D5C98C0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3571876" y="142994063"/>
          <a:ext cx="961868" cy="500062"/>
        </a:xfrm>
        <a:prstGeom prst="rect">
          <a:avLst/>
        </a:prstGeom>
      </xdr:spPr>
    </xdr:pic>
    <xdr:clientData/>
  </xdr:twoCellAnchor>
  <xdr:twoCellAnchor>
    <xdr:from>
      <xdr:col>0</xdr:col>
      <xdr:colOff>59532</xdr:colOff>
      <xdr:row>132</xdr:row>
      <xdr:rowOff>309563</xdr:rowOff>
    </xdr:from>
    <xdr:to>
      <xdr:col>0</xdr:col>
      <xdr:colOff>1021400</xdr:colOff>
      <xdr:row>132</xdr:row>
      <xdr:rowOff>809625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xmlns="" id="{F95721D8-7646-4AA8-A5EF-AC7E19442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3571876" y="142994063"/>
          <a:ext cx="961868" cy="500062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136</xdr:row>
      <xdr:rowOff>11907</xdr:rowOff>
    </xdr:from>
    <xdr:to>
      <xdr:col>0</xdr:col>
      <xdr:colOff>1083468</xdr:colOff>
      <xdr:row>136</xdr:row>
      <xdr:rowOff>1078707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A185BB0E-5288-4BFE-8676-A5CDF5F0D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48292345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137</xdr:row>
      <xdr:rowOff>11907</xdr:rowOff>
    </xdr:from>
    <xdr:to>
      <xdr:col>0</xdr:col>
      <xdr:colOff>1083468</xdr:colOff>
      <xdr:row>137</xdr:row>
      <xdr:rowOff>1078707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93AEE2E8-94AC-49E2-ACE4-D4A5EF007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49411532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138</xdr:row>
      <xdr:rowOff>11907</xdr:rowOff>
    </xdr:from>
    <xdr:to>
      <xdr:col>0</xdr:col>
      <xdr:colOff>1083468</xdr:colOff>
      <xdr:row>138</xdr:row>
      <xdr:rowOff>1078707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20A9449B-68AF-42EB-8C48-55051C438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50530720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139</xdr:row>
      <xdr:rowOff>102791</xdr:rowOff>
    </xdr:from>
    <xdr:to>
      <xdr:col>0</xdr:col>
      <xdr:colOff>1083468</xdr:colOff>
      <xdr:row>139</xdr:row>
      <xdr:rowOff>916382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xmlns="" id="{8FAA256C-DB2C-420C-BCF3-617A09E55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51740791"/>
          <a:ext cx="1066800" cy="813591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140</xdr:row>
      <xdr:rowOff>102791</xdr:rowOff>
    </xdr:from>
    <xdr:to>
      <xdr:col>0</xdr:col>
      <xdr:colOff>1083468</xdr:colOff>
      <xdr:row>140</xdr:row>
      <xdr:rowOff>916382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xmlns="" id="{30320693-45C1-4048-8EAF-6AF962D06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52859979"/>
          <a:ext cx="1066800" cy="813591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146</xdr:row>
      <xdr:rowOff>128588</xdr:rowOff>
    </xdr:from>
    <xdr:to>
      <xdr:col>0</xdr:col>
      <xdr:colOff>1083468</xdr:colOff>
      <xdr:row>146</xdr:row>
      <xdr:rowOff>890588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xmlns="" id="{8EA910A2-6016-4AE7-B65E-580C038EC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59600901"/>
          <a:ext cx="1066800" cy="7620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147</xdr:row>
      <xdr:rowOff>268436</xdr:rowOff>
    </xdr:from>
    <xdr:to>
      <xdr:col>0</xdr:col>
      <xdr:colOff>1083468</xdr:colOff>
      <xdr:row>147</xdr:row>
      <xdr:rowOff>750732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xmlns="" id="{565186D6-D357-479C-B2BA-72C0D97AF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60859936"/>
          <a:ext cx="1066800" cy="482296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149</xdr:row>
      <xdr:rowOff>264641</xdr:rowOff>
    </xdr:from>
    <xdr:to>
      <xdr:col>0</xdr:col>
      <xdr:colOff>1083468</xdr:colOff>
      <xdr:row>149</xdr:row>
      <xdr:rowOff>754531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xmlns="" id="{6DACF525-5B01-4F98-9CCC-D91889B6D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63094516"/>
          <a:ext cx="1066800" cy="48989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150</xdr:row>
      <xdr:rowOff>269156</xdr:rowOff>
    </xdr:from>
    <xdr:to>
      <xdr:col>0</xdr:col>
      <xdr:colOff>1083468</xdr:colOff>
      <xdr:row>150</xdr:row>
      <xdr:rowOff>750012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xmlns="" id="{775EBC18-DC53-4681-9389-7976E696F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64218219"/>
          <a:ext cx="1066800" cy="480856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151</xdr:row>
      <xdr:rowOff>268436</xdr:rowOff>
    </xdr:from>
    <xdr:to>
      <xdr:col>0</xdr:col>
      <xdr:colOff>1083468</xdr:colOff>
      <xdr:row>151</xdr:row>
      <xdr:rowOff>750732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xmlns="" id="{1960FBBB-92A2-4D81-884A-C5DDDF0D7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65336686"/>
          <a:ext cx="1066800" cy="482296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152</xdr:row>
      <xdr:rowOff>130597</xdr:rowOff>
    </xdr:from>
    <xdr:to>
      <xdr:col>0</xdr:col>
      <xdr:colOff>1083468</xdr:colOff>
      <xdr:row>152</xdr:row>
      <xdr:rowOff>888586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xmlns="" id="{FABF8F05-E8D3-4032-B432-CFA55838C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66318035"/>
          <a:ext cx="1066800" cy="757989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153</xdr:row>
      <xdr:rowOff>135409</xdr:rowOff>
    </xdr:from>
    <xdr:to>
      <xdr:col>0</xdr:col>
      <xdr:colOff>1083468</xdr:colOff>
      <xdr:row>153</xdr:row>
      <xdr:rowOff>883761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xmlns="" id="{38050BBD-C517-4C48-8120-4F2815761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67442034"/>
          <a:ext cx="1066800" cy="748352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156</xdr:row>
      <xdr:rowOff>336934</xdr:rowOff>
    </xdr:from>
    <xdr:to>
      <xdr:col>1</xdr:col>
      <xdr:colOff>0</xdr:colOff>
      <xdr:row>156</xdr:row>
      <xdr:rowOff>801306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xmlns="" id="{19956C5D-4955-4643-9326-B5A0F213D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171001122"/>
          <a:ext cx="1066800" cy="464372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162</xdr:row>
      <xdr:rowOff>327248</xdr:rowOff>
    </xdr:from>
    <xdr:to>
      <xdr:col>1</xdr:col>
      <xdr:colOff>0</xdr:colOff>
      <xdr:row>162</xdr:row>
      <xdr:rowOff>810992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xmlns="" id="{F5304B8B-AB03-41E2-ABC9-0E5C892F8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177706561"/>
          <a:ext cx="1066800" cy="483744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165</xdr:row>
      <xdr:rowOff>35719</xdr:rowOff>
    </xdr:from>
    <xdr:to>
      <xdr:col>1</xdr:col>
      <xdr:colOff>0</xdr:colOff>
      <xdr:row>165</xdr:row>
      <xdr:rowOff>1102519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xmlns="" id="{1F3E02D4-ACA0-42DA-802E-185ACF7D1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180772594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171</xdr:row>
      <xdr:rowOff>321060</xdr:rowOff>
    </xdr:from>
    <xdr:to>
      <xdr:col>0</xdr:col>
      <xdr:colOff>1083468</xdr:colOff>
      <xdr:row>171</xdr:row>
      <xdr:rowOff>817171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xmlns="" id="{B1EC693B-9CF3-4725-936B-1C861FDE9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87773060"/>
          <a:ext cx="1066800" cy="496111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172</xdr:row>
      <xdr:rowOff>321060</xdr:rowOff>
    </xdr:from>
    <xdr:to>
      <xdr:col>0</xdr:col>
      <xdr:colOff>1083468</xdr:colOff>
      <xdr:row>172</xdr:row>
      <xdr:rowOff>817171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xmlns="" id="{F6B36EEE-5EEE-469C-A7ED-3DE157198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88892248"/>
          <a:ext cx="1066800" cy="496111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173</xdr:row>
      <xdr:rowOff>321060</xdr:rowOff>
    </xdr:from>
    <xdr:to>
      <xdr:col>0</xdr:col>
      <xdr:colOff>1083468</xdr:colOff>
      <xdr:row>173</xdr:row>
      <xdr:rowOff>817171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xmlns="" id="{C43A74FD-5660-4440-BB67-58FD22BEC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90011435"/>
          <a:ext cx="1066800" cy="496111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174</xdr:row>
      <xdr:rowOff>321060</xdr:rowOff>
    </xdr:from>
    <xdr:to>
      <xdr:col>0</xdr:col>
      <xdr:colOff>1083468</xdr:colOff>
      <xdr:row>174</xdr:row>
      <xdr:rowOff>817171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xmlns="" id="{2C42D436-9527-4FE8-A22C-F78070A18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91130623"/>
          <a:ext cx="1066800" cy="496111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175</xdr:row>
      <xdr:rowOff>315504</xdr:rowOff>
    </xdr:from>
    <xdr:to>
      <xdr:col>0</xdr:col>
      <xdr:colOff>1083468</xdr:colOff>
      <xdr:row>175</xdr:row>
      <xdr:rowOff>822725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xmlns="" id="{D15A46A9-9F16-4155-BB1D-760D4EDA3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92244254"/>
          <a:ext cx="1066800" cy="507221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181</xdr:row>
      <xdr:rowOff>35720</xdr:rowOff>
    </xdr:from>
    <xdr:to>
      <xdr:col>0</xdr:col>
      <xdr:colOff>1083468</xdr:colOff>
      <xdr:row>181</xdr:row>
      <xdr:rowOff>1102520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xmlns="" id="{88BD6DCC-A3E0-41E5-A182-66E370EE5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98679595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182</xdr:row>
      <xdr:rowOff>35720</xdr:rowOff>
    </xdr:from>
    <xdr:to>
      <xdr:col>0</xdr:col>
      <xdr:colOff>1083468</xdr:colOff>
      <xdr:row>182</xdr:row>
      <xdr:rowOff>1102520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A3CFFCCA-C14F-4F02-862E-5EA5A01F4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199798783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185</xdr:row>
      <xdr:rowOff>23813</xdr:rowOff>
    </xdr:from>
    <xdr:to>
      <xdr:col>1</xdr:col>
      <xdr:colOff>0</xdr:colOff>
      <xdr:row>185</xdr:row>
      <xdr:rowOff>1090613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BBE55439-3C46-4B49-9535-3EA8E0D77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03144438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107156</xdr:colOff>
      <xdr:row>183</xdr:row>
      <xdr:rowOff>309563</xdr:rowOff>
    </xdr:from>
    <xdr:to>
      <xdr:col>0</xdr:col>
      <xdr:colOff>993337</xdr:colOff>
      <xdr:row>183</xdr:row>
      <xdr:rowOff>833438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019A1D3D-7E51-432C-B2D0-9AE4DD9F8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3619500" y="201191813"/>
          <a:ext cx="886181" cy="523875"/>
        </a:xfrm>
        <a:prstGeom prst="rect">
          <a:avLst/>
        </a:prstGeom>
      </xdr:spPr>
    </xdr:pic>
    <xdr:clientData/>
  </xdr:twoCellAnchor>
  <xdr:twoCellAnchor>
    <xdr:from>
      <xdr:col>0</xdr:col>
      <xdr:colOff>59531</xdr:colOff>
      <xdr:row>186</xdr:row>
      <xdr:rowOff>214314</xdr:rowOff>
    </xdr:from>
    <xdr:to>
      <xdr:col>0</xdr:col>
      <xdr:colOff>1017078</xdr:colOff>
      <xdr:row>186</xdr:row>
      <xdr:rowOff>797720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ED2B0FFD-36E3-4A5B-9FC3-2F4DBC3BA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3571875" y="204454127"/>
          <a:ext cx="957547" cy="583406"/>
        </a:xfrm>
        <a:prstGeom prst="rect">
          <a:avLst/>
        </a:prstGeom>
      </xdr:spPr>
    </xdr:pic>
    <xdr:clientData/>
  </xdr:twoCellAnchor>
  <xdr:twoCellAnchor>
    <xdr:from>
      <xdr:col>0</xdr:col>
      <xdr:colOff>59531</xdr:colOff>
      <xdr:row>191</xdr:row>
      <xdr:rowOff>214312</xdr:rowOff>
    </xdr:from>
    <xdr:to>
      <xdr:col>0</xdr:col>
      <xdr:colOff>1040966</xdr:colOff>
      <xdr:row>191</xdr:row>
      <xdr:rowOff>821531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A48818B2-1F1B-4F45-B347-CAD755C04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3571875" y="210050062"/>
          <a:ext cx="981435" cy="607219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199</xdr:row>
      <xdr:rowOff>332209</xdr:rowOff>
    </xdr:from>
    <xdr:to>
      <xdr:col>1</xdr:col>
      <xdr:colOff>0</xdr:colOff>
      <xdr:row>199</xdr:row>
      <xdr:rowOff>829832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9C917924-1BA6-4BE6-B498-B0BAF6964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19121459"/>
          <a:ext cx="1066800" cy="497623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200</xdr:row>
      <xdr:rowOff>332209</xdr:rowOff>
    </xdr:from>
    <xdr:to>
      <xdr:col>1</xdr:col>
      <xdr:colOff>0</xdr:colOff>
      <xdr:row>200</xdr:row>
      <xdr:rowOff>829832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xmlns="" id="{2C9E7E7F-3EB7-4053-9BFD-EA9AA3431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20240647"/>
          <a:ext cx="1066800" cy="497623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205</xdr:row>
      <xdr:rowOff>339154</xdr:rowOff>
    </xdr:from>
    <xdr:to>
      <xdr:col>1</xdr:col>
      <xdr:colOff>0</xdr:colOff>
      <xdr:row>205</xdr:row>
      <xdr:rowOff>822898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xmlns="" id="{2265C28B-CEEA-4DE8-B748-7FA90A550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25843529"/>
          <a:ext cx="1066800" cy="483744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206</xdr:row>
      <xdr:rowOff>344835</xdr:rowOff>
    </xdr:from>
    <xdr:to>
      <xdr:col>0</xdr:col>
      <xdr:colOff>1083468</xdr:colOff>
      <xdr:row>206</xdr:row>
      <xdr:rowOff>860070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xmlns="" id="{60B0FFF6-AC4D-48BA-B750-CBEF4216F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226956491"/>
          <a:ext cx="1066800" cy="515235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207</xdr:row>
      <xdr:rowOff>136525</xdr:rowOff>
    </xdr:from>
    <xdr:to>
      <xdr:col>1</xdr:col>
      <xdr:colOff>0</xdr:colOff>
      <xdr:row>207</xdr:row>
      <xdr:rowOff>1025525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xmlns="" id="{D169EB5B-1584-4D5B-AE1F-5390661CA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27855463"/>
          <a:ext cx="1066800" cy="8890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208</xdr:row>
      <xdr:rowOff>148307</xdr:rowOff>
    </xdr:from>
    <xdr:to>
      <xdr:col>1</xdr:col>
      <xdr:colOff>0</xdr:colOff>
      <xdr:row>208</xdr:row>
      <xdr:rowOff>1013743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xmlns="" id="{A79F3F66-B5EC-4293-8CAC-FE9B8BAB9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28986432"/>
          <a:ext cx="1066800" cy="865436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209</xdr:row>
      <xdr:rowOff>200025</xdr:rowOff>
    </xdr:from>
    <xdr:to>
      <xdr:col>1</xdr:col>
      <xdr:colOff>0</xdr:colOff>
      <xdr:row>209</xdr:row>
      <xdr:rowOff>962025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xmlns="" id="{DAC2E247-0D50-4FD5-B476-C9D177C93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30157338"/>
          <a:ext cx="1066800" cy="7620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210</xdr:row>
      <xdr:rowOff>191616</xdr:rowOff>
    </xdr:from>
    <xdr:to>
      <xdr:col>1</xdr:col>
      <xdr:colOff>0</xdr:colOff>
      <xdr:row>210</xdr:row>
      <xdr:rowOff>970421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xmlns="" id="{F3257483-8013-4BBD-AB6E-FF034ABF6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31268116"/>
          <a:ext cx="1066800" cy="778805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215</xdr:row>
      <xdr:rowOff>333722</xdr:rowOff>
    </xdr:from>
    <xdr:to>
      <xdr:col>1</xdr:col>
      <xdr:colOff>0</xdr:colOff>
      <xdr:row>215</xdr:row>
      <xdr:rowOff>828329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xmlns="" id="{5248008E-70E7-4B5E-8CF7-ECFE5759F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37006160"/>
          <a:ext cx="1066800" cy="494607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216</xdr:row>
      <xdr:rowOff>333722</xdr:rowOff>
    </xdr:from>
    <xdr:to>
      <xdr:col>1</xdr:col>
      <xdr:colOff>0</xdr:colOff>
      <xdr:row>216</xdr:row>
      <xdr:rowOff>828329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xmlns="" id="{ABF624BD-A589-4BF9-9DF4-D2A2E7A2D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38125347"/>
          <a:ext cx="1066800" cy="494607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221</xdr:row>
      <xdr:rowOff>47625</xdr:rowOff>
    </xdr:from>
    <xdr:to>
      <xdr:col>1</xdr:col>
      <xdr:colOff>0</xdr:colOff>
      <xdr:row>221</xdr:row>
      <xdr:rowOff>1114425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xmlns="" id="{4D08C5D7-8AD5-4157-ABE7-653EF486F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43435188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227</xdr:row>
      <xdr:rowOff>47625</xdr:rowOff>
    </xdr:from>
    <xdr:to>
      <xdr:col>1</xdr:col>
      <xdr:colOff>0</xdr:colOff>
      <xdr:row>227</xdr:row>
      <xdr:rowOff>1114425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xmlns="" id="{97A01D32-D177-4590-8BC5-682A42F09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50150313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228</xdr:row>
      <xdr:rowOff>47625</xdr:rowOff>
    </xdr:from>
    <xdr:to>
      <xdr:col>1</xdr:col>
      <xdr:colOff>0</xdr:colOff>
      <xdr:row>228</xdr:row>
      <xdr:rowOff>1114425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xmlns="" id="{7BC403A7-7A06-4EA7-9643-6EF9C3DD5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51269500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232</xdr:row>
      <xdr:rowOff>47625</xdr:rowOff>
    </xdr:from>
    <xdr:to>
      <xdr:col>1</xdr:col>
      <xdr:colOff>0</xdr:colOff>
      <xdr:row>232</xdr:row>
      <xdr:rowOff>1114425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xmlns="" id="{07451799-1F5B-4C86-ADAD-F4A90C7E6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55746250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234</xdr:row>
      <xdr:rowOff>47625</xdr:rowOff>
    </xdr:from>
    <xdr:to>
      <xdr:col>1</xdr:col>
      <xdr:colOff>0</xdr:colOff>
      <xdr:row>234</xdr:row>
      <xdr:rowOff>1114425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xmlns="" id="{8144501D-7CF1-4B32-B8B4-FB9B4FCCF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57984625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235</xdr:row>
      <xdr:rowOff>47625</xdr:rowOff>
    </xdr:from>
    <xdr:to>
      <xdr:col>1</xdr:col>
      <xdr:colOff>0</xdr:colOff>
      <xdr:row>235</xdr:row>
      <xdr:rowOff>1114425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xmlns="" id="{A583AEB6-D8FC-46FE-A50E-9943676EA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59103813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248</xdr:row>
      <xdr:rowOff>315342</xdr:rowOff>
    </xdr:from>
    <xdr:to>
      <xdr:col>1</xdr:col>
      <xdr:colOff>0</xdr:colOff>
      <xdr:row>248</xdr:row>
      <xdr:rowOff>799086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xmlns="" id="{7A9A7CB0-A079-414B-A339-9C09901F5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73920967"/>
          <a:ext cx="1066800" cy="483744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249</xdr:row>
      <xdr:rowOff>299591</xdr:rowOff>
    </xdr:from>
    <xdr:to>
      <xdr:col>1</xdr:col>
      <xdr:colOff>0</xdr:colOff>
      <xdr:row>249</xdr:row>
      <xdr:rowOff>814826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xmlns="" id="{88257DAA-9A80-4C64-AE0E-091459A60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75024404"/>
          <a:ext cx="1066800" cy="515235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260</xdr:row>
      <xdr:rowOff>332209</xdr:rowOff>
    </xdr:from>
    <xdr:to>
      <xdr:col>1</xdr:col>
      <xdr:colOff>0</xdr:colOff>
      <xdr:row>260</xdr:row>
      <xdr:rowOff>829832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xmlns="" id="{D7DC18BB-209D-44C7-8BF5-7AFDF4D8A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87368084"/>
          <a:ext cx="1066800" cy="497623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265</xdr:row>
      <xdr:rowOff>47625</xdr:rowOff>
    </xdr:from>
    <xdr:to>
      <xdr:col>1</xdr:col>
      <xdr:colOff>0</xdr:colOff>
      <xdr:row>265</xdr:row>
      <xdr:rowOff>1114425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xmlns="" id="{0B4772CF-41DA-48C9-95D2-B4E52F54E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92679438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266</xdr:row>
      <xdr:rowOff>47625</xdr:rowOff>
    </xdr:from>
    <xdr:to>
      <xdr:col>1</xdr:col>
      <xdr:colOff>0</xdr:colOff>
      <xdr:row>266</xdr:row>
      <xdr:rowOff>1114425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xmlns="" id="{4E3746DC-1D9E-4BCD-AD7B-0DCCEDD7B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93798625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267</xdr:row>
      <xdr:rowOff>47625</xdr:rowOff>
    </xdr:from>
    <xdr:to>
      <xdr:col>1</xdr:col>
      <xdr:colOff>0</xdr:colOff>
      <xdr:row>267</xdr:row>
      <xdr:rowOff>1114425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xmlns="" id="{454966CB-A0C3-4E7F-8ABA-26182F68C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94917813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268</xdr:row>
      <xdr:rowOff>47625</xdr:rowOff>
    </xdr:from>
    <xdr:to>
      <xdr:col>1</xdr:col>
      <xdr:colOff>0</xdr:colOff>
      <xdr:row>268</xdr:row>
      <xdr:rowOff>1114425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xmlns="" id="{DF5C2B8B-0E73-4D8E-A2FC-9B7A4DD6A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96037000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272</xdr:row>
      <xdr:rowOff>47625</xdr:rowOff>
    </xdr:from>
    <xdr:to>
      <xdr:col>1</xdr:col>
      <xdr:colOff>0</xdr:colOff>
      <xdr:row>272</xdr:row>
      <xdr:rowOff>1114425</xdr:rowOff>
    </xdr:to>
    <xdr:pic>
      <xdr:nvPicPr>
        <xdr:cNvPr id="1036" name="Рисунок 1035">
          <a:extLst>
            <a:ext uri="{FF2B5EF4-FFF2-40B4-BE49-F238E27FC236}">
              <a16:creationId xmlns:a16="http://schemas.microsoft.com/office/drawing/2014/main" xmlns="" id="{1FDD8ADC-3BCA-481C-8D04-CC90998C6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300513750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273</xdr:row>
      <xdr:rowOff>47625</xdr:rowOff>
    </xdr:from>
    <xdr:to>
      <xdr:col>1</xdr:col>
      <xdr:colOff>0</xdr:colOff>
      <xdr:row>273</xdr:row>
      <xdr:rowOff>1114425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xmlns="" id="{6D8C88DD-F609-4603-9768-F99D2E558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301632938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274</xdr:row>
      <xdr:rowOff>47625</xdr:rowOff>
    </xdr:from>
    <xdr:to>
      <xdr:col>1</xdr:col>
      <xdr:colOff>0</xdr:colOff>
      <xdr:row>274</xdr:row>
      <xdr:rowOff>1114425</xdr:rowOff>
    </xdr:to>
    <xdr:pic>
      <xdr:nvPicPr>
        <xdr:cNvPr id="1040" name="Рисунок 1039">
          <a:extLst>
            <a:ext uri="{FF2B5EF4-FFF2-40B4-BE49-F238E27FC236}">
              <a16:creationId xmlns:a16="http://schemas.microsoft.com/office/drawing/2014/main" xmlns="" id="{4849488F-D825-4B29-AF22-1BF48174B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302752125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275</xdr:row>
      <xdr:rowOff>47625</xdr:rowOff>
    </xdr:from>
    <xdr:to>
      <xdr:col>1</xdr:col>
      <xdr:colOff>0</xdr:colOff>
      <xdr:row>275</xdr:row>
      <xdr:rowOff>1114425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xmlns="" id="{90C79748-E596-40C9-A236-E653C657A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303871313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276</xdr:row>
      <xdr:rowOff>47625</xdr:rowOff>
    </xdr:from>
    <xdr:to>
      <xdr:col>1</xdr:col>
      <xdr:colOff>0</xdr:colOff>
      <xdr:row>276</xdr:row>
      <xdr:rowOff>1114425</xdr:rowOff>
    </xdr:to>
    <xdr:pic>
      <xdr:nvPicPr>
        <xdr:cNvPr id="1044" name="Рисунок 1043">
          <a:extLst>
            <a:ext uri="{FF2B5EF4-FFF2-40B4-BE49-F238E27FC236}">
              <a16:creationId xmlns:a16="http://schemas.microsoft.com/office/drawing/2014/main" xmlns="" id="{A886D62C-ADD2-4198-8CE2-7512EB350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304990500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279</xdr:row>
      <xdr:rowOff>329827</xdr:rowOff>
    </xdr:from>
    <xdr:to>
      <xdr:col>1</xdr:col>
      <xdr:colOff>0</xdr:colOff>
      <xdr:row>279</xdr:row>
      <xdr:rowOff>832234</xdr:rowOff>
    </xdr:to>
    <xdr:pic>
      <xdr:nvPicPr>
        <xdr:cNvPr id="1046" name="Рисунок 1045">
          <a:extLst>
            <a:ext uri="{FF2B5EF4-FFF2-40B4-BE49-F238E27FC236}">
              <a16:creationId xmlns:a16="http://schemas.microsoft.com/office/drawing/2014/main" xmlns="" id="{8D8DE43F-4C12-4138-A2DF-703C20481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308630265"/>
          <a:ext cx="1066800" cy="502407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280</xdr:row>
      <xdr:rowOff>47625</xdr:rowOff>
    </xdr:from>
    <xdr:to>
      <xdr:col>1</xdr:col>
      <xdr:colOff>0</xdr:colOff>
      <xdr:row>280</xdr:row>
      <xdr:rowOff>1114425</xdr:rowOff>
    </xdr:to>
    <xdr:pic>
      <xdr:nvPicPr>
        <xdr:cNvPr id="1048" name="Рисунок 1047">
          <a:extLst>
            <a:ext uri="{FF2B5EF4-FFF2-40B4-BE49-F238E27FC236}">
              <a16:creationId xmlns:a16="http://schemas.microsoft.com/office/drawing/2014/main" xmlns="" id="{FE04D94C-358B-451A-9D57-F094E2E5B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309467250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281</xdr:row>
      <xdr:rowOff>47625</xdr:rowOff>
    </xdr:from>
    <xdr:to>
      <xdr:col>1</xdr:col>
      <xdr:colOff>0</xdr:colOff>
      <xdr:row>281</xdr:row>
      <xdr:rowOff>1114425</xdr:rowOff>
    </xdr:to>
    <xdr:pic>
      <xdr:nvPicPr>
        <xdr:cNvPr id="1050" name="Рисунок 1049">
          <a:extLst>
            <a:ext uri="{FF2B5EF4-FFF2-40B4-BE49-F238E27FC236}">
              <a16:creationId xmlns:a16="http://schemas.microsoft.com/office/drawing/2014/main" xmlns="" id="{610CAD12-8956-4140-84C1-F1517B81A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310586438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282</xdr:row>
      <xdr:rowOff>47625</xdr:rowOff>
    </xdr:from>
    <xdr:to>
      <xdr:col>1</xdr:col>
      <xdr:colOff>0</xdr:colOff>
      <xdr:row>282</xdr:row>
      <xdr:rowOff>1114425</xdr:rowOff>
    </xdr:to>
    <xdr:pic>
      <xdr:nvPicPr>
        <xdr:cNvPr id="1052" name="Рисунок 1051">
          <a:extLst>
            <a:ext uri="{FF2B5EF4-FFF2-40B4-BE49-F238E27FC236}">
              <a16:creationId xmlns:a16="http://schemas.microsoft.com/office/drawing/2014/main" xmlns="" id="{98549663-C3CE-42EC-B0F0-9791ABCD3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311705625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283</xdr:row>
      <xdr:rowOff>274687</xdr:rowOff>
    </xdr:from>
    <xdr:to>
      <xdr:col>1</xdr:col>
      <xdr:colOff>0</xdr:colOff>
      <xdr:row>283</xdr:row>
      <xdr:rowOff>887376</xdr:rowOff>
    </xdr:to>
    <xdr:pic>
      <xdr:nvPicPr>
        <xdr:cNvPr id="1054" name="Рисунок 1053">
          <a:extLst>
            <a:ext uri="{FF2B5EF4-FFF2-40B4-BE49-F238E27FC236}">
              <a16:creationId xmlns:a16="http://schemas.microsoft.com/office/drawing/2014/main" xmlns="" id="{CB87343D-5E4C-42CA-8C04-817F50413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313051875"/>
          <a:ext cx="1066800" cy="612689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293</xdr:row>
      <xdr:rowOff>47626</xdr:rowOff>
    </xdr:from>
    <xdr:to>
      <xdr:col>0</xdr:col>
      <xdr:colOff>1083468</xdr:colOff>
      <xdr:row>293</xdr:row>
      <xdr:rowOff>1114426</xdr:rowOff>
    </xdr:to>
    <xdr:pic>
      <xdr:nvPicPr>
        <xdr:cNvPr id="1056" name="Рисунок 1055">
          <a:extLst>
            <a:ext uri="{FF2B5EF4-FFF2-40B4-BE49-F238E27FC236}">
              <a16:creationId xmlns:a16="http://schemas.microsoft.com/office/drawing/2014/main" xmlns="" id="{DB0016ED-0E58-4084-9A06-912516EAA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323480907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298</xdr:row>
      <xdr:rowOff>320130</xdr:rowOff>
    </xdr:from>
    <xdr:to>
      <xdr:col>0</xdr:col>
      <xdr:colOff>1083468</xdr:colOff>
      <xdr:row>298</xdr:row>
      <xdr:rowOff>841898</xdr:rowOff>
    </xdr:to>
    <xdr:pic>
      <xdr:nvPicPr>
        <xdr:cNvPr id="1058" name="Рисунок 1057">
          <a:extLst>
            <a:ext uri="{FF2B5EF4-FFF2-40B4-BE49-F238E27FC236}">
              <a16:creationId xmlns:a16="http://schemas.microsoft.com/office/drawing/2014/main" xmlns="" id="{8968B266-E62C-44B5-9372-AFC64A0D0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329349349"/>
          <a:ext cx="1066800" cy="521768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299</xdr:row>
      <xdr:rowOff>320130</xdr:rowOff>
    </xdr:from>
    <xdr:to>
      <xdr:col>0</xdr:col>
      <xdr:colOff>1083468</xdr:colOff>
      <xdr:row>299</xdr:row>
      <xdr:rowOff>841898</xdr:rowOff>
    </xdr:to>
    <xdr:pic>
      <xdr:nvPicPr>
        <xdr:cNvPr id="1060" name="Рисунок 1059">
          <a:extLst>
            <a:ext uri="{FF2B5EF4-FFF2-40B4-BE49-F238E27FC236}">
              <a16:creationId xmlns:a16="http://schemas.microsoft.com/office/drawing/2014/main" xmlns="" id="{2AE66BCA-ED83-41DE-B518-771F23822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330468536"/>
          <a:ext cx="1066800" cy="521768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308</xdr:row>
      <xdr:rowOff>224780</xdr:rowOff>
    </xdr:from>
    <xdr:to>
      <xdr:col>0</xdr:col>
      <xdr:colOff>1083468</xdr:colOff>
      <xdr:row>308</xdr:row>
      <xdr:rowOff>889652</xdr:rowOff>
    </xdr:to>
    <xdr:pic>
      <xdr:nvPicPr>
        <xdr:cNvPr id="1062" name="Рисунок 1061">
          <a:extLst>
            <a:ext uri="{FF2B5EF4-FFF2-40B4-BE49-F238E27FC236}">
              <a16:creationId xmlns:a16="http://schemas.microsoft.com/office/drawing/2014/main" xmlns="" id="{F833AA8F-B1C6-4943-B992-D15E847A4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340445874"/>
          <a:ext cx="1066800" cy="664872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310</xdr:row>
      <xdr:rowOff>130076</xdr:rowOff>
    </xdr:from>
    <xdr:to>
      <xdr:col>0</xdr:col>
      <xdr:colOff>1083468</xdr:colOff>
      <xdr:row>310</xdr:row>
      <xdr:rowOff>984366</xdr:rowOff>
    </xdr:to>
    <xdr:pic>
      <xdr:nvPicPr>
        <xdr:cNvPr id="1064" name="Рисунок 1063">
          <a:extLst>
            <a:ext uri="{FF2B5EF4-FFF2-40B4-BE49-F238E27FC236}">
              <a16:creationId xmlns:a16="http://schemas.microsoft.com/office/drawing/2014/main" xmlns="" id="{028BE977-C6F4-4A4D-9841-082B9CF71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342589545"/>
          <a:ext cx="1066800" cy="854290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311</xdr:row>
      <xdr:rowOff>130076</xdr:rowOff>
    </xdr:from>
    <xdr:to>
      <xdr:col>0</xdr:col>
      <xdr:colOff>1083468</xdr:colOff>
      <xdr:row>311</xdr:row>
      <xdr:rowOff>984366</xdr:rowOff>
    </xdr:to>
    <xdr:pic>
      <xdr:nvPicPr>
        <xdr:cNvPr id="1066" name="Рисунок 1065">
          <a:extLst>
            <a:ext uri="{FF2B5EF4-FFF2-40B4-BE49-F238E27FC236}">
              <a16:creationId xmlns:a16="http://schemas.microsoft.com/office/drawing/2014/main" xmlns="" id="{B8CAE15A-445B-461E-A008-91C61BF49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343708732"/>
          <a:ext cx="1066800" cy="854290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315</xdr:row>
      <xdr:rowOff>321467</xdr:rowOff>
    </xdr:from>
    <xdr:to>
      <xdr:col>0</xdr:col>
      <xdr:colOff>1080525</xdr:colOff>
      <xdr:row>315</xdr:row>
      <xdr:rowOff>845342</xdr:rowOff>
    </xdr:to>
    <xdr:pic>
      <xdr:nvPicPr>
        <xdr:cNvPr id="1067" name="Рисунок 1066">
          <a:extLst>
            <a:ext uri="{FF2B5EF4-FFF2-40B4-BE49-F238E27FC236}">
              <a16:creationId xmlns:a16="http://schemas.microsoft.com/office/drawing/2014/main" xmlns="" id="{857E358D-5C8F-44E6-B669-7E2D00797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3548062" y="348376873"/>
          <a:ext cx="1044807" cy="523875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316</xdr:row>
      <xdr:rowOff>321467</xdr:rowOff>
    </xdr:from>
    <xdr:to>
      <xdr:col>0</xdr:col>
      <xdr:colOff>1080525</xdr:colOff>
      <xdr:row>316</xdr:row>
      <xdr:rowOff>845342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xmlns="" id="{89D65405-BC77-4069-9843-1D51AD753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3548062" y="348376873"/>
          <a:ext cx="1044807" cy="523875"/>
        </a:xfrm>
        <a:prstGeom prst="rect">
          <a:avLst/>
        </a:prstGeom>
      </xdr:spPr>
    </xdr:pic>
    <xdr:clientData/>
  </xdr:twoCellAnchor>
  <xdr:twoCellAnchor>
    <xdr:from>
      <xdr:col>0</xdr:col>
      <xdr:colOff>16668</xdr:colOff>
      <xdr:row>320</xdr:row>
      <xdr:rowOff>11907</xdr:rowOff>
    </xdr:from>
    <xdr:to>
      <xdr:col>0</xdr:col>
      <xdr:colOff>1083468</xdr:colOff>
      <xdr:row>320</xdr:row>
      <xdr:rowOff>1078707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xmlns="" id="{8F5E9833-9F76-4076-97E7-95AAD3247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2" y="353663251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21</xdr:row>
      <xdr:rowOff>47626</xdr:rowOff>
    </xdr:from>
    <xdr:to>
      <xdr:col>1</xdr:col>
      <xdr:colOff>0</xdr:colOff>
      <xdr:row>21</xdr:row>
      <xdr:rowOff>1114426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xmlns="" id="{6C131747-9FCA-4FF6-A481-8D708AB16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1669376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16669</xdr:colOff>
      <xdr:row>22</xdr:row>
      <xdr:rowOff>47626</xdr:rowOff>
    </xdr:from>
    <xdr:to>
      <xdr:col>1</xdr:col>
      <xdr:colOff>0</xdr:colOff>
      <xdr:row>22</xdr:row>
      <xdr:rowOff>1114426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xmlns="" id="{62AE31B0-E808-4F52-BF6F-27ABE295A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3" y="21669376"/>
          <a:ext cx="1066800" cy="1066800"/>
        </a:xfrm>
        <a:prstGeom prst="rect">
          <a:avLst/>
        </a:prstGeom>
      </xdr:spPr>
    </xdr:pic>
    <xdr:clientData/>
  </xdr:twoCellAnchor>
  <xdr:twoCellAnchor>
    <xdr:from>
      <xdr:col>0</xdr:col>
      <xdr:colOff>154783</xdr:colOff>
      <xdr:row>327</xdr:row>
      <xdr:rowOff>178594</xdr:rowOff>
    </xdr:from>
    <xdr:to>
      <xdr:col>0</xdr:col>
      <xdr:colOff>940595</xdr:colOff>
      <xdr:row>327</xdr:row>
      <xdr:rowOff>964406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xmlns="" id="{DC9CD705-B503-4C25-95DB-7058ED743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326</xdr:row>
      <xdr:rowOff>178594</xdr:rowOff>
    </xdr:from>
    <xdr:to>
      <xdr:col>0</xdr:col>
      <xdr:colOff>940595</xdr:colOff>
      <xdr:row>326</xdr:row>
      <xdr:rowOff>964406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xmlns="" id="{99ED94EB-8329-406B-A28D-F5B58C20C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325</xdr:row>
      <xdr:rowOff>178594</xdr:rowOff>
    </xdr:from>
    <xdr:to>
      <xdr:col>0</xdr:col>
      <xdr:colOff>940595</xdr:colOff>
      <xdr:row>325</xdr:row>
      <xdr:rowOff>964406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xmlns="" id="{20764F96-666D-4FFD-8D55-F7E22FAA2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323</xdr:row>
      <xdr:rowOff>178594</xdr:rowOff>
    </xdr:from>
    <xdr:to>
      <xdr:col>0</xdr:col>
      <xdr:colOff>940595</xdr:colOff>
      <xdr:row>323</xdr:row>
      <xdr:rowOff>964406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xmlns="" id="{ECB074B2-3D62-49D0-A6E5-BD988A65D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309</xdr:row>
      <xdr:rowOff>178594</xdr:rowOff>
    </xdr:from>
    <xdr:to>
      <xdr:col>0</xdr:col>
      <xdr:colOff>940595</xdr:colOff>
      <xdr:row>309</xdr:row>
      <xdr:rowOff>964406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xmlns="" id="{C7F50306-3C96-4712-84F0-D6963FF6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301</xdr:row>
      <xdr:rowOff>178594</xdr:rowOff>
    </xdr:from>
    <xdr:to>
      <xdr:col>0</xdr:col>
      <xdr:colOff>940595</xdr:colOff>
      <xdr:row>301</xdr:row>
      <xdr:rowOff>964406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xmlns="" id="{50385B17-7AE4-4AA5-8ED2-B8D2CF6A2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287</xdr:row>
      <xdr:rowOff>178594</xdr:rowOff>
    </xdr:from>
    <xdr:to>
      <xdr:col>0</xdr:col>
      <xdr:colOff>940595</xdr:colOff>
      <xdr:row>287</xdr:row>
      <xdr:rowOff>964406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xmlns="" id="{E8252C16-2D90-499A-8A53-9629DD16B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288</xdr:row>
      <xdr:rowOff>178594</xdr:rowOff>
    </xdr:from>
    <xdr:to>
      <xdr:col>0</xdr:col>
      <xdr:colOff>940595</xdr:colOff>
      <xdr:row>288</xdr:row>
      <xdr:rowOff>964406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xmlns="" id="{F40C7F35-0E12-4906-86BB-B782D40E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289</xdr:row>
      <xdr:rowOff>178594</xdr:rowOff>
    </xdr:from>
    <xdr:to>
      <xdr:col>0</xdr:col>
      <xdr:colOff>940595</xdr:colOff>
      <xdr:row>289</xdr:row>
      <xdr:rowOff>964406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xmlns="" id="{F8BA7CBB-BD73-4D7B-93D1-DD5E6644F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290</xdr:row>
      <xdr:rowOff>178594</xdr:rowOff>
    </xdr:from>
    <xdr:to>
      <xdr:col>0</xdr:col>
      <xdr:colOff>940595</xdr:colOff>
      <xdr:row>290</xdr:row>
      <xdr:rowOff>964406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xmlns="" id="{611D4C0B-7809-4CC6-964C-B84FD6A2E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285</xdr:row>
      <xdr:rowOff>178594</xdr:rowOff>
    </xdr:from>
    <xdr:to>
      <xdr:col>0</xdr:col>
      <xdr:colOff>940595</xdr:colOff>
      <xdr:row>285</xdr:row>
      <xdr:rowOff>964406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xmlns="" id="{08182AC7-EC2B-4F47-8FC6-366E70432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264</xdr:row>
      <xdr:rowOff>178594</xdr:rowOff>
    </xdr:from>
    <xdr:to>
      <xdr:col>0</xdr:col>
      <xdr:colOff>940595</xdr:colOff>
      <xdr:row>264</xdr:row>
      <xdr:rowOff>964406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xmlns="" id="{D0736555-A5E1-4A97-A32A-DEEE1BFF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154783</xdr:colOff>
      <xdr:row>259</xdr:row>
      <xdr:rowOff>178594</xdr:rowOff>
    </xdr:from>
    <xdr:to>
      <xdr:col>0</xdr:col>
      <xdr:colOff>940595</xdr:colOff>
      <xdr:row>259</xdr:row>
      <xdr:rowOff>964406</xdr:rowOff>
    </xdr:to>
    <xdr:pic>
      <xdr:nvPicPr>
        <xdr:cNvPr id="626" name="Рисунок 625">
          <a:extLst>
            <a:ext uri="{FF2B5EF4-FFF2-40B4-BE49-F238E27FC236}">
              <a16:creationId xmlns:a16="http://schemas.microsoft.com/office/drawing/2014/main" xmlns="" id="{35C50BF3-6878-4990-B09E-E30A16FF3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7" y="362200032"/>
          <a:ext cx="785812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63</xdr:row>
      <xdr:rowOff>285750</xdr:rowOff>
    </xdr:from>
    <xdr:to>
      <xdr:col>0</xdr:col>
      <xdr:colOff>1047371</xdr:colOff>
      <xdr:row>63</xdr:row>
      <xdr:rowOff>833437</xdr:rowOff>
    </xdr:to>
    <xdr:pic>
      <xdr:nvPicPr>
        <xdr:cNvPr id="1070" name="Рисунок 1069">
          <a:extLst>
            <a:ext uri="{FF2B5EF4-FFF2-40B4-BE49-F238E27FC236}">
              <a16:creationId xmlns:a16="http://schemas.microsoft.com/office/drawing/2014/main" xmlns="" id="{3427E6F8-13A8-4465-A13E-1FE762E95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559969" y="66865500"/>
          <a:ext cx="999746" cy="547687"/>
        </a:xfrm>
        <a:prstGeom prst="rect">
          <a:avLst/>
        </a:prstGeom>
      </xdr:spPr>
    </xdr:pic>
    <xdr:clientData/>
  </xdr:twoCellAnchor>
  <xdr:twoCellAnchor>
    <xdr:from>
      <xdr:col>0</xdr:col>
      <xdr:colOff>59532</xdr:colOff>
      <xdr:row>176</xdr:row>
      <xdr:rowOff>261938</xdr:rowOff>
    </xdr:from>
    <xdr:to>
      <xdr:col>0</xdr:col>
      <xdr:colOff>1041090</xdr:colOff>
      <xdr:row>176</xdr:row>
      <xdr:rowOff>833437</xdr:rowOff>
    </xdr:to>
    <xdr:pic>
      <xdr:nvPicPr>
        <xdr:cNvPr id="1071" name="Рисунок 1070">
          <a:extLst>
            <a:ext uri="{FF2B5EF4-FFF2-40B4-BE49-F238E27FC236}">
              <a16:creationId xmlns:a16="http://schemas.microsoft.com/office/drawing/2014/main" xmlns="" id="{A489810C-DFBA-429E-9900-662E060AE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571876" y="193309876"/>
          <a:ext cx="981558" cy="571499"/>
        </a:xfrm>
        <a:prstGeom prst="rect">
          <a:avLst/>
        </a:prstGeom>
      </xdr:spPr>
    </xdr:pic>
    <xdr:clientData/>
  </xdr:twoCellAnchor>
  <xdr:twoCellAnchor>
    <xdr:from>
      <xdr:col>0</xdr:col>
      <xdr:colOff>59532</xdr:colOff>
      <xdr:row>177</xdr:row>
      <xdr:rowOff>261938</xdr:rowOff>
    </xdr:from>
    <xdr:to>
      <xdr:col>0</xdr:col>
      <xdr:colOff>1041090</xdr:colOff>
      <xdr:row>177</xdr:row>
      <xdr:rowOff>833437</xdr:rowOff>
    </xdr:to>
    <xdr:pic>
      <xdr:nvPicPr>
        <xdr:cNvPr id="628" name="Рисунок 627">
          <a:extLst>
            <a:ext uri="{FF2B5EF4-FFF2-40B4-BE49-F238E27FC236}">
              <a16:creationId xmlns:a16="http://schemas.microsoft.com/office/drawing/2014/main" xmlns="" id="{975D0703-F865-4E02-B08B-44CB4B0E4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571876" y="193309876"/>
          <a:ext cx="981558" cy="571499"/>
        </a:xfrm>
        <a:prstGeom prst="rect">
          <a:avLst/>
        </a:prstGeom>
      </xdr:spPr>
    </xdr:pic>
    <xdr:clientData/>
  </xdr:twoCellAnchor>
  <xdr:twoCellAnchor>
    <xdr:from>
      <xdr:col>0</xdr:col>
      <xdr:colOff>59532</xdr:colOff>
      <xdr:row>178</xdr:row>
      <xdr:rowOff>261938</xdr:rowOff>
    </xdr:from>
    <xdr:to>
      <xdr:col>0</xdr:col>
      <xdr:colOff>1041090</xdr:colOff>
      <xdr:row>178</xdr:row>
      <xdr:rowOff>833437</xdr:rowOff>
    </xdr:to>
    <xdr:pic>
      <xdr:nvPicPr>
        <xdr:cNvPr id="630" name="Рисунок 629">
          <a:extLst>
            <a:ext uri="{FF2B5EF4-FFF2-40B4-BE49-F238E27FC236}">
              <a16:creationId xmlns:a16="http://schemas.microsoft.com/office/drawing/2014/main" xmlns="" id="{76D8C723-1292-47DF-9C13-96A72EFC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571876" y="193309876"/>
          <a:ext cx="981558" cy="5714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NEW_BALANCE_OFFER_2603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92.784268750002" createdVersion="8" refreshedVersion="8" minRefreshableVersion="3" recordCount="324">
  <cacheSource type="worksheet">
    <worksheetSource ref="B5:AC329" sheet="ATS" r:id="rId2"/>
  </cacheSource>
  <cacheFields count="28">
    <cacheField name="STYLE" numFmtId="0">
      <sharedItems/>
    </cacheField>
    <cacheField name="GBU" numFmtId="0">
      <sharedItems containsMixedTypes="1" containsNumber="1" containsInteger="1" minValue="408" maxValue="2000"/>
    </cacheField>
    <cacheField name="CAT1" numFmtId="0">
      <sharedItems count="6">
        <s v="Running"/>
        <s v="Trail Running"/>
        <s v="Lifestyle"/>
        <s v="#Numeric"/>
        <s v="Football"/>
        <s v="Fitness Running"/>
      </sharedItems>
    </cacheField>
    <cacheField name="SEGMENT" numFmtId="0">
      <sharedItems count="14">
        <s v="SG BEST"/>
        <s v="SG SPECIALTY"/>
        <s v="TIER 3"/>
        <s v="TIER 2"/>
        <s v="Tier 2 Fashion"/>
        <s v="Tier 2 y 3"/>
        <s v="SG BETTER"/>
        <s v="TIER 0/1"/>
        <s v="TIER 3 Y 4"/>
        <s v="Specialty"/>
        <s v="Tier 1"/>
        <s v="ALL TIER IN"/>
        <s v="SG GOOD"/>
        <s v="TIER 1 Y 2"/>
      </sharedItems>
    </cacheField>
    <cacheField name="GENDER" numFmtId="0">
      <sharedItems count="3">
        <s v="Mens"/>
        <s v="Womens"/>
        <s v="Unisex"/>
      </sharedItems>
    </cacheField>
    <cacheField name="WIDTH" numFmtId="0">
      <sharedItems/>
    </cacheField>
    <cacheField name="4" numFmtId="0">
      <sharedItems containsSemiMixedTypes="0" containsString="0" containsNumber="1" containsInteger="1" minValue="0" maxValue="44"/>
    </cacheField>
    <cacheField name="4,5" numFmtId="0">
      <sharedItems containsSemiMixedTypes="0" containsString="0" containsNumber="1" containsInteger="1" minValue="0" maxValue="44"/>
    </cacheField>
    <cacheField name="5" numFmtId="0">
      <sharedItems containsSemiMixedTypes="0" containsString="0" containsNumber="1" containsInteger="1" minValue="0" maxValue="78"/>
    </cacheField>
    <cacheField name="5,5" numFmtId="0">
      <sharedItems containsSemiMixedTypes="0" containsString="0" containsNumber="1" containsInteger="1" minValue="0" maxValue="99"/>
    </cacheField>
    <cacheField name="6" numFmtId="0">
      <sharedItems containsSemiMixedTypes="0" containsString="0" containsNumber="1" containsInteger="1" minValue="0" maxValue="228"/>
    </cacheField>
    <cacheField name="6,5" numFmtId="0">
      <sharedItems containsSemiMixedTypes="0" containsString="0" containsNumber="1" containsInteger="1" minValue="0" maxValue="156"/>
    </cacheField>
    <cacheField name="7" numFmtId="0">
      <sharedItems containsSemiMixedTypes="0" containsString="0" containsNumber="1" containsInteger="1" minValue="0" maxValue="303"/>
    </cacheField>
    <cacheField name="7,5" numFmtId="0">
      <sharedItems containsSemiMixedTypes="0" containsString="0" containsNumber="1" containsInteger="1" minValue="0" maxValue="387"/>
    </cacheField>
    <cacheField name="8" numFmtId="0">
      <sharedItems containsSemiMixedTypes="0" containsString="0" containsNumber="1" containsInteger="1" minValue="0" maxValue="538"/>
    </cacheField>
    <cacheField name="8,5" numFmtId="0">
      <sharedItems containsSemiMixedTypes="0" containsString="0" containsNumber="1" containsInteger="1" minValue="0" maxValue="443"/>
    </cacheField>
    <cacheField name="9" numFmtId="0">
      <sharedItems containsSemiMixedTypes="0" containsString="0" containsNumber="1" containsInteger="1" minValue="0" maxValue="435"/>
    </cacheField>
    <cacheField name="9,5" numFmtId="0">
      <sharedItems containsSemiMixedTypes="0" containsString="0" containsNumber="1" containsInteger="1" minValue="0" maxValue="436"/>
    </cacheField>
    <cacheField name="10" numFmtId="0">
      <sharedItems containsSemiMixedTypes="0" containsString="0" containsNumber="1" containsInteger="1" minValue="0" maxValue="243"/>
    </cacheField>
    <cacheField name="10,5" numFmtId="0">
      <sharedItems containsSemiMixedTypes="0" containsString="0" containsNumber="1" containsInteger="1" minValue="0" maxValue="222"/>
    </cacheField>
    <cacheField name="11" numFmtId="0">
      <sharedItems containsSemiMixedTypes="0" containsString="0" containsNumber="1" containsInteger="1" minValue="0" maxValue="165"/>
    </cacheField>
    <cacheField name="11,5" numFmtId="0">
      <sharedItems containsString="0" containsBlank="1" containsNumber="1" containsInteger="1" minValue="0" maxValue="78"/>
    </cacheField>
    <cacheField name="12" numFmtId="0">
      <sharedItems containsSemiMixedTypes="0" containsString="0" containsNumber="1" containsInteger="1" minValue="0" maxValue="81"/>
    </cacheField>
    <cacheField name="12,5" numFmtId="0">
      <sharedItems containsString="0" containsBlank="1" containsNumber="1" containsInteger="1" minValue="0" maxValue="0"/>
    </cacheField>
    <cacheField name="13" numFmtId="0">
      <sharedItems containsString="0" containsBlank="1" containsNumber="1" containsInteger="1" minValue="0" maxValue="55"/>
    </cacheField>
    <cacheField name="QTY" numFmtId="167">
      <sharedItems containsSemiMixedTypes="0" containsString="0" containsNumber="1" containsInteger="1" minValue="24" maxValue="3558"/>
    </cacheField>
    <cacheField name="RRP EUR" numFmtId="166">
      <sharedItems containsSemiMixedTypes="0" containsString="0" containsNumber="1" containsInteger="1" minValue="55" maxValue="235"/>
    </cacheField>
    <cacheField name="TOTAL RRP EUR" numFmtId="168">
      <sharedItems containsSemiMixedTypes="0" containsString="0" containsNumber="1" containsInteger="1" minValue="2640" maxValue="355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4">
  <r>
    <s v="M880D15"/>
    <s v="880 v15 "/>
    <x v="0"/>
    <x v="0"/>
    <x v="0"/>
    <s v="D"/>
    <n v="0"/>
    <n v="0"/>
    <n v="0"/>
    <n v="0"/>
    <n v="0"/>
    <n v="0"/>
    <n v="10"/>
    <n v="10"/>
    <n v="20"/>
    <n v="30"/>
    <n v="50"/>
    <n v="60"/>
    <n v="60"/>
    <n v="40"/>
    <n v="30"/>
    <n v="20"/>
    <n v="20"/>
    <n v="0"/>
    <n v="10"/>
    <n v="360"/>
    <n v="160"/>
    <n v="57600"/>
  </r>
  <r>
    <s v="M880K15"/>
    <s v="880 v15 "/>
    <x v="0"/>
    <x v="0"/>
    <x v="0"/>
    <s v="D"/>
    <n v="0"/>
    <n v="0"/>
    <n v="0"/>
    <n v="0"/>
    <n v="0"/>
    <n v="0"/>
    <n v="7"/>
    <n v="7"/>
    <n v="13"/>
    <n v="16"/>
    <n v="30"/>
    <n v="37"/>
    <n v="34"/>
    <n v="18"/>
    <n v="16"/>
    <n v="13"/>
    <n v="15"/>
    <n v="0"/>
    <n v="7"/>
    <n v="213"/>
    <n v="160"/>
    <n v="34080"/>
  </r>
  <r>
    <s v="MTHIERA9"/>
    <s v="Hierro v9"/>
    <x v="1"/>
    <x v="1"/>
    <x v="0"/>
    <s v="D"/>
    <n v="0"/>
    <n v="0"/>
    <n v="0"/>
    <n v="0"/>
    <n v="0"/>
    <n v="0"/>
    <n v="11"/>
    <n v="11"/>
    <n v="11"/>
    <n v="11"/>
    <n v="22"/>
    <n v="22"/>
    <n v="11"/>
    <n v="11"/>
    <n v="11"/>
    <m/>
    <n v="11"/>
    <n v="0"/>
    <n v="0"/>
    <n v="132"/>
    <n v="180"/>
    <n v="23760"/>
  </r>
  <r>
    <s v="MTHIERA9"/>
    <s v="Hierro v9"/>
    <x v="1"/>
    <x v="1"/>
    <x v="0"/>
    <s v="D"/>
    <n v="0"/>
    <n v="0"/>
    <n v="0"/>
    <n v="0"/>
    <n v="0"/>
    <n v="0"/>
    <n v="0"/>
    <n v="0"/>
    <n v="11"/>
    <n v="22"/>
    <n v="22"/>
    <n v="22"/>
    <n v="22"/>
    <n v="11"/>
    <n v="11"/>
    <n v="11"/>
    <n v="0"/>
    <n v="0"/>
    <n v="0"/>
    <n v="132"/>
    <n v="180"/>
    <n v="23760"/>
  </r>
  <r>
    <s v="MTHIERA9"/>
    <s v="Hierro v9"/>
    <x v="1"/>
    <x v="1"/>
    <x v="0"/>
    <s v="D"/>
    <n v="0"/>
    <n v="0"/>
    <n v="0"/>
    <n v="0"/>
    <n v="0"/>
    <n v="0"/>
    <n v="0"/>
    <n v="0"/>
    <n v="0"/>
    <n v="0"/>
    <n v="11"/>
    <n v="22"/>
    <n v="33"/>
    <n v="22"/>
    <n v="11"/>
    <n v="11"/>
    <n v="11"/>
    <n v="0"/>
    <n v="11"/>
    <n v="132"/>
    <n v="180"/>
    <n v="23760"/>
  </r>
  <r>
    <s v="MTHIERO9"/>
    <s v="Hierro v9"/>
    <x v="1"/>
    <x v="1"/>
    <x v="0"/>
    <s v="D"/>
    <n v="0"/>
    <n v="0"/>
    <n v="0"/>
    <n v="0"/>
    <n v="0"/>
    <n v="0"/>
    <n v="7"/>
    <n v="7"/>
    <n v="7"/>
    <n v="7"/>
    <n v="14"/>
    <n v="14"/>
    <n v="7"/>
    <n v="7"/>
    <n v="7"/>
    <n v="0"/>
    <n v="7"/>
    <n v="0"/>
    <n v="0"/>
    <n v="84"/>
    <n v="180"/>
    <n v="15120"/>
  </r>
  <r>
    <s v="MTHIERO9"/>
    <s v="Hierro v9"/>
    <x v="1"/>
    <x v="1"/>
    <x v="0"/>
    <s v="D"/>
    <n v="0"/>
    <n v="0"/>
    <n v="0"/>
    <n v="0"/>
    <n v="0"/>
    <n v="0"/>
    <n v="0"/>
    <n v="0"/>
    <n v="7"/>
    <n v="14"/>
    <n v="14"/>
    <n v="14"/>
    <n v="14"/>
    <n v="7"/>
    <n v="7"/>
    <n v="7"/>
    <n v="0"/>
    <n v="0"/>
    <n v="0"/>
    <n v="84"/>
    <n v="180"/>
    <n v="15120"/>
  </r>
  <r>
    <s v="MTHIERO9"/>
    <s v="Hierro v9"/>
    <x v="1"/>
    <x v="1"/>
    <x v="0"/>
    <s v="D"/>
    <n v="0"/>
    <n v="0"/>
    <n v="0"/>
    <n v="0"/>
    <n v="0"/>
    <n v="0"/>
    <n v="0"/>
    <n v="0"/>
    <n v="0"/>
    <n v="0"/>
    <n v="7"/>
    <n v="14"/>
    <n v="21"/>
    <n v="14"/>
    <n v="7"/>
    <n v="7"/>
    <n v="7"/>
    <n v="0"/>
    <n v="7"/>
    <n v="84"/>
    <n v="180"/>
    <n v="15120"/>
  </r>
  <r>
    <s v="MTHIERX9"/>
    <s v="Hierro v9"/>
    <x v="1"/>
    <x v="1"/>
    <x v="0"/>
    <s v="D"/>
    <n v="0"/>
    <n v="0"/>
    <n v="0"/>
    <n v="0"/>
    <n v="0"/>
    <n v="0"/>
    <n v="5"/>
    <n v="5"/>
    <n v="9"/>
    <n v="12"/>
    <n v="20"/>
    <n v="24"/>
    <n v="24"/>
    <n v="17"/>
    <n v="12"/>
    <n v="8"/>
    <n v="8"/>
    <n v="0"/>
    <n v="5"/>
    <n v="149"/>
    <n v="160"/>
    <n v="23840"/>
  </r>
  <r>
    <s v="W880D15"/>
    <s v="880 v15 "/>
    <x v="0"/>
    <x v="0"/>
    <x v="1"/>
    <s v="B"/>
    <n v="0"/>
    <n v="0"/>
    <n v="3"/>
    <n v="3"/>
    <n v="3"/>
    <n v="6"/>
    <n v="12"/>
    <n v="15"/>
    <n v="15"/>
    <n v="18"/>
    <n v="15"/>
    <n v="9"/>
    <n v="6"/>
    <n v="3"/>
    <n v="0"/>
    <n v="0"/>
    <n v="0"/>
    <n v="0"/>
    <n v="0"/>
    <n v="108"/>
    <n v="160"/>
    <n v="17280"/>
  </r>
  <r>
    <s v="WTHIERO9"/>
    <s v="Hierro v9"/>
    <x v="1"/>
    <x v="1"/>
    <x v="1"/>
    <s v="B"/>
    <n v="0"/>
    <n v="0"/>
    <n v="2"/>
    <n v="2"/>
    <n v="2"/>
    <n v="7"/>
    <n v="13"/>
    <n v="17"/>
    <n v="17"/>
    <n v="22"/>
    <n v="18"/>
    <n v="11"/>
    <n v="6"/>
    <n v="2"/>
    <n v="0"/>
    <n v="0"/>
    <n v="0"/>
    <n v="0"/>
    <n v="0"/>
    <n v="119"/>
    <n v="170"/>
    <n v="20230"/>
  </r>
  <r>
    <s v="WTHIERP9"/>
    <s v="Hierro v9"/>
    <x v="1"/>
    <x v="1"/>
    <x v="1"/>
    <s v="B"/>
    <n v="0"/>
    <n v="0"/>
    <n v="6"/>
    <n v="6"/>
    <n v="6"/>
    <n v="13"/>
    <n v="26"/>
    <n v="31"/>
    <n v="31"/>
    <n v="38"/>
    <n v="31"/>
    <n v="20"/>
    <n v="13"/>
    <n v="8"/>
    <n v="0"/>
    <n v="0"/>
    <n v="0"/>
    <n v="0"/>
    <n v="0"/>
    <n v="229"/>
    <n v="170"/>
    <n v="38930"/>
  </r>
  <r>
    <s v="WTHIERY9"/>
    <s v="Hierro v9"/>
    <x v="1"/>
    <x v="1"/>
    <x v="1"/>
    <s v="B"/>
    <n v="0"/>
    <n v="0"/>
    <n v="8"/>
    <n v="8"/>
    <n v="8"/>
    <n v="15"/>
    <n v="29"/>
    <n v="36"/>
    <n v="36"/>
    <n v="44"/>
    <n v="36"/>
    <n v="22"/>
    <n v="15"/>
    <n v="8"/>
    <n v="0"/>
    <n v="0"/>
    <n v="0"/>
    <n v="0"/>
    <n v="0"/>
    <n v="265"/>
    <n v="170"/>
    <n v="45050"/>
  </r>
  <r>
    <s v="U327WFCA"/>
    <s v="U327"/>
    <x v="2"/>
    <x v="2"/>
    <x v="2"/>
    <s v="D"/>
    <n v="34"/>
    <n v="34"/>
    <n v="34"/>
    <n v="34"/>
    <n v="68"/>
    <n v="68"/>
    <n v="34"/>
    <n v="34"/>
    <n v="34"/>
    <n v="34"/>
    <n v="0"/>
    <n v="0"/>
    <n v="0"/>
    <n v="0"/>
    <n v="0"/>
    <n v="0"/>
    <n v="0"/>
    <n v="0"/>
    <n v="0"/>
    <n v="408"/>
    <n v="120"/>
    <n v="48960"/>
  </r>
  <r>
    <s v="U327WFCA"/>
    <s v="U327"/>
    <x v="2"/>
    <x v="2"/>
    <x v="2"/>
    <s v="D"/>
    <n v="0"/>
    <n v="0"/>
    <n v="0"/>
    <n v="0"/>
    <n v="0"/>
    <n v="0"/>
    <n v="35"/>
    <n v="35"/>
    <n v="35"/>
    <n v="35"/>
    <n v="70"/>
    <n v="70"/>
    <n v="35"/>
    <n v="35"/>
    <n v="35"/>
    <n v="0"/>
    <n v="35"/>
    <n v="0"/>
    <n v="0"/>
    <n v="420"/>
    <n v="120"/>
    <n v="50400"/>
  </r>
  <r>
    <s v="U327WFCA"/>
    <s v="U327"/>
    <x v="2"/>
    <x v="2"/>
    <x v="2"/>
    <s v="D"/>
    <n v="0"/>
    <n v="0"/>
    <n v="0"/>
    <n v="0"/>
    <n v="0"/>
    <n v="0"/>
    <n v="0"/>
    <n v="0"/>
    <n v="0"/>
    <n v="0"/>
    <n v="34"/>
    <n v="68"/>
    <n v="102"/>
    <n v="68"/>
    <n v="34"/>
    <n v="34"/>
    <n v="34"/>
    <n v="0"/>
    <n v="34"/>
    <n v="408"/>
    <n v="120"/>
    <n v="48960"/>
  </r>
  <r>
    <s v="BB550UCG"/>
    <s v="BB550"/>
    <x v="2"/>
    <x v="3"/>
    <x v="0"/>
    <s v="D"/>
    <n v="0"/>
    <n v="0"/>
    <n v="0"/>
    <n v="0"/>
    <n v="0"/>
    <n v="0"/>
    <n v="0"/>
    <n v="0"/>
    <n v="0"/>
    <n v="0"/>
    <n v="32"/>
    <n v="64"/>
    <n v="96"/>
    <n v="64"/>
    <n v="32"/>
    <n v="32"/>
    <n v="32"/>
    <n v="0"/>
    <n v="32"/>
    <n v="384"/>
    <n v="140"/>
    <n v="53760"/>
  </r>
  <r>
    <s v="BB550UCG"/>
    <s v="BB550"/>
    <x v="2"/>
    <x v="3"/>
    <x v="0"/>
    <s v="D"/>
    <n v="0"/>
    <n v="0"/>
    <n v="0"/>
    <n v="0"/>
    <n v="0"/>
    <n v="0"/>
    <n v="0"/>
    <n v="0"/>
    <n v="33"/>
    <n v="66"/>
    <n v="66"/>
    <n v="66"/>
    <n v="66"/>
    <n v="33"/>
    <n v="33"/>
    <n v="33"/>
    <n v="0"/>
    <n v="0"/>
    <n v="0"/>
    <n v="396"/>
    <n v="140"/>
    <n v="55440"/>
  </r>
  <r>
    <s v="BB550UCG"/>
    <s v="BB550"/>
    <x v="2"/>
    <x v="3"/>
    <x v="0"/>
    <s v="D"/>
    <n v="0"/>
    <n v="0"/>
    <n v="0"/>
    <n v="0"/>
    <n v="0"/>
    <n v="0"/>
    <n v="32"/>
    <n v="32"/>
    <n v="32"/>
    <n v="32"/>
    <n v="64"/>
    <n v="64"/>
    <n v="32"/>
    <n v="32"/>
    <n v="32"/>
    <n v="0"/>
    <n v="32"/>
    <n v="0"/>
    <n v="0"/>
    <n v="384"/>
    <n v="140"/>
    <n v="53760"/>
  </r>
  <r>
    <s v="BB550UCO"/>
    <s v="BB550"/>
    <x v="2"/>
    <x v="3"/>
    <x v="0"/>
    <s v="D"/>
    <n v="0"/>
    <n v="0"/>
    <n v="0"/>
    <n v="0"/>
    <n v="0"/>
    <n v="0"/>
    <n v="10"/>
    <n v="10"/>
    <n v="20"/>
    <n v="30"/>
    <n v="50"/>
    <n v="60"/>
    <n v="60"/>
    <n v="40"/>
    <n v="30"/>
    <n v="20"/>
    <n v="20"/>
    <n v="0"/>
    <n v="10"/>
    <n v="360"/>
    <n v="140"/>
    <n v="50400"/>
  </r>
  <r>
    <s v="BB550UCY"/>
    <s v="BB550"/>
    <x v="2"/>
    <x v="3"/>
    <x v="0"/>
    <s v="D"/>
    <n v="0"/>
    <n v="0"/>
    <n v="0"/>
    <n v="0"/>
    <n v="0"/>
    <n v="0"/>
    <n v="0"/>
    <n v="0"/>
    <n v="0"/>
    <n v="0"/>
    <n v="26"/>
    <n v="52"/>
    <n v="78"/>
    <n v="52"/>
    <n v="26"/>
    <n v="26"/>
    <n v="26"/>
    <n v="0"/>
    <n v="26"/>
    <n v="312"/>
    <n v="140"/>
    <n v="43680"/>
  </r>
  <r>
    <s v="BB550UCY"/>
    <s v="BB550"/>
    <x v="2"/>
    <x v="3"/>
    <x v="0"/>
    <s v="D"/>
    <n v="0"/>
    <n v="0"/>
    <n v="0"/>
    <n v="0"/>
    <n v="0"/>
    <n v="0"/>
    <n v="0"/>
    <n v="0"/>
    <n v="27"/>
    <n v="54"/>
    <n v="54"/>
    <n v="54"/>
    <n v="54"/>
    <n v="27"/>
    <n v="27"/>
    <n v="27"/>
    <n v="0"/>
    <n v="0"/>
    <n v="0"/>
    <n v="324"/>
    <n v="140"/>
    <n v="45360"/>
  </r>
  <r>
    <s v="BB550UCY"/>
    <s v="BB550"/>
    <x v="2"/>
    <x v="3"/>
    <x v="0"/>
    <s v="D"/>
    <n v="0"/>
    <n v="0"/>
    <n v="0"/>
    <n v="0"/>
    <n v="0"/>
    <n v="0"/>
    <n v="27"/>
    <n v="27"/>
    <n v="27"/>
    <n v="27"/>
    <n v="54"/>
    <n v="54"/>
    <n v="27"/>
    <n v="27"/>
    <n v="27"/>
    <n v="0"/>
    <n v="27"/>
    <n v="0"/>
    <n v="0"/>
    <n v="324"/>
    <n v="140"/>
    <n v="45360"/>
  </r>
  <r>
    <s v="M1000MEN"/>
    <s v="M1000"/>
    <x v="2"/>
    <x v="4"/>
    <x v="0"/>
    <s v="D"/>
    <n v="0"/>
    <n v="0"/>
    <n v="3"/>
    <n v="0"/>
    <n v="3"/>
    <n v="3"/>
    <n v="6"/>
    <n v="6"/>
    <n v="9"/>
    <n v="9"/>
    <n v="9"/>
    <n v="9"/>
    <n v="6"/>
    <n v="3"/>
    <n v="3"/>
    <n v="3"/>
    <n v="0"/>
    <n v="0"/>
    <n v="0"/>
    <n v="72"/>
    <n v="180"/>
    <n v="12960"/>
  </r>
  <r>
    <s v="BB480LRB"/>
    <s v="BB480"/>
    <x v="2"/>
    <x v="5"/>
    <x v="0"/>
    <s v="D"/>
    <n v="0"/>
    <n v="0"/>
    <n v="0"/>
    <n v="0"/>
    <n v="0"/>
    <n v="0"/>
    <n v="23"/>
    <n v="23"/>
    <n v="23"/>
    <n v="23"/>
    <n v="46"/>
    <n v="46"/>
    <n v="23"/>
    <n v="23"/>
    <n v="23"/>
    <n v="0"/>
    <n v="23"/>
    <n v="0"/>
    <n v="0"/>
    <n v="276"/>
    <n v="100"/>
    <n v="27600"/>
  </r>
  <r>
    <s v="BB480LRB"/>
    <s v="BB480"/>
    <x v="2"/>
    <x v="5"/>
    <x v="0"/>
    <s v="D"/>
    <n v="0"/>
    <n v="0"/>
    <n v="0"/>
    <n v="0"/>
    <n v="0"/>
    <n v="0"/>
    <n v="0"/>
    <n v="0"/>
    <n v="23"/>
    <n v="46"/>
    <n v="46"/>
    <n v="46"/>
    <n v="46"/>
    <n v="23"/>
    <n v="23"/>
    <n v="23"/>
    <n v="0"/>
    <n v="0"/>
    <n v="0"/>
    <n v="276"/>
    <n v="100"/>
    <n v="27600"/>
  </r>
  <r>
    <s v="BB480LRB"/>
    <s v="BB480"/>
    <x v="2"/>
    <x v="5"/>
    <x v="0"/>
    <s v="D"/>
    <n v="0"/>
    <n v="0"/>
    <n v="0"/>
    <n v="0"/>
    <n v="0"/>
    <n v="0"/>
    <n v="0"/>
    <n v="0"/>
    <n v="0"/>
    <n v="0"/>
    <n v="23"/>
    <n v="46"/>
    <n v="69"/>
    <n v="46"/>
    <n v="23"/>
    <n v="23"/>
    <n v="23"/>
    <n v="0"/>
    <n v="23"/>
    <n v="276"/>
    <n v="100"/>
    <n v="27600"/>
  </r>
  <r>
    <s v="BB480LYW"/>
    <s v="BB480"/>
    <x v="2"/>
    <x v="5"/>
    <x v="0"/>
    <s v="D"/>
    <n v="20"/>
    <n v="20"/>
    <n v="20"/>
    <n v="20"/>
    <n v="40"/>
    <n v="40"/>
    <n v="20"/>
    <n v="20"/>
    <n v="20"/>
    <n v="20"/>
    <n v="0"/>
    <n v="0"/>
    <n v="0"/>
    <n v="0"/>
    <n v="0"/>
    <n v="0"/>
    <n v="0"/>
    <n v="0"/>
    <n v="0"/>
    <n v="240"/>
    <n v="100"/>
    <n v="24000"/>
  </r>
  <r>
    <s v="BB550LEA"/>
    <s v="BB550"/>
    <x v="2"/>
    <x v="3"/>
    <x v="0"/>
    <s v="D"/>
    <n v="0"/>
    <n v="0"/>
    <n v="0"/>
    <n v="0"/>
    <n v="0"/>
    <n v="0"/>
    <n v="8"/>
    <n v="6"/>
    <n v="20"/>
    <n v="32"/>
    <n v="52"/>
    <n v="60"/>
    <n v="60"/>
    <n v="40"/>
    <n v="28"/>
    <n v="20"/>
    <n v="20"/>
    <n v="0"/>
    <n v="8"/>
    <n v="354"/>
    <n v="140"/>
    <n v="49560"/>
  </r>
  <r>
    <s v="BB550LEG"/>
    <s v="BB550"/>
    <x v="2"/>
    <x v="3"/>
    <x v="0"/>
    <s v="D"/>
    <n v="0"/>
    <n v="0"/>
    <n v="0"/>
    <n v="0"/>
    <n v="0"/>
    <n v="0"/>
    <n v="0"/>
    <n v="0"/>
    <n v="0"/>
    <n v="0"/>
    <n v="55"/>
    <n v="114"/>
    <n v="177"/>
    <n v="114"/>
    <n v="51"/>
    <n v="55"/>
    <n v="55"/>
    <n v="0"/>
    <n v="55"/>
    <n v="676"/>
    <n v="140"/>
    <n v="94640"/>
  </r>
  <r>
    <s v="BB550LEG"/>
    <s v="BB550"/>
    <x v="2"/>
    <x v="3"/>
    <x v="0"/>
    <s v="D"/>
    <n v="0"/>
    <n v="0"/>
    <n v="0"/>
    <n v="0"/>
    <n v="0"/>
    <n v="0"/>
    <n v="0"/>
    <n v="0"/>
    <n v="56"/>
    <n v="116"/>
    <n v="116"/>
    <n v="116"/>
    <n v="116"/>
    <n v="56"/>
    <n v="56"/>
    <n v="56"/>
    <n v="0"/>
    <n v="0"/>
    <n v="0"/>
    <n v="688"/>
    <n v="140"/>
    <n v="96320"/>
  </r>
  <r>
    <s v="BB550LEG"/>
    <s v="BB550"/>
    <x v="2"/>
    <x v="3"/>
    <x v="0"/>
    <s v="D"/>
    <n v="0"/>
    <n v="0"/>
    <n v="0"/>
    <n v="0"/>
    <n v="0"/>
    <n v="0"/>
    <n v="57"/>
    <n v="57"/>
    <n v="57"/>
    <n v="57"/>
    <n v="110"/>
    <n v="110"/>
    <n v="57"/>
    <n v="57"/>
    <n v="57"/>
    <n v="0"/>
    <n v="57"/>
    <n v="0"/>
    <n v="0"/>
    <n v="676"/>
    <n v="140"/>
    <n v="94640"/>
  </r>
  <r>
    <s v="BB550LEM"/>
    <s v="BB550"/>
    <x v="2"/>
    <x v="3"/>
    <x v="0"/>
    <s v="D"/>
    <n v="0"/>
    <n v="0"/>
    <n v="0"/>
    <n v="0"/>
    <n v="0"/>
    <n v="0"/>
    <n v="0"/>
    <n v="0"/>
    <n v="0"/>
    <n v="0"/>
    <n v="22"/>
    <n v="44"/>
    <n v="66"/>
    <n v="44"/>
    <n v="22"/>
    <n v="22"/>
    <n v="22"/>
    <n v="0"/>
    <n v="22"/>
    <n v="264"/>
    <n v="140"/>
    <n v="36960"/>
  </r>
  <r>
    <s v="BB550LEM"/>
    <s v="BB550"/>
    <x v="2"/>
    <x v="3"/>
    <x v="0"/>
    <s v="D"/>
    <n v="0"/>
    <n v="0"/>
    <n v="0"/>
    <n v="0"/>
    <n v="0"/>
    <n v="0"/>
    <n v="0"/>
    <n v="0"/>
    <n v="22"/>
    <n v="44"/>
    <n v="44"/>
    <n v="44"/>
    <n v="44"/>
    <n v="22"/>
    <n v="22"/>
    <n v="22"/>
    <n v="0"/>
    <n v="0"/>
    <n v="0"/>
    <n v="264"/>
    <n v="140"/>
    <n v="36960"/>
  </r>
  <r>
    <s v="BB550LEM"/>
    <s v="BB550"/>
    <x v="2"/>
    <x v="3"/>
    <x v="0"/>
    <s v="D"/>
    <n v="0"/>
    <n v="0"/>
    <n v="0"/>
    <n v="0"/>
    <n v="0"/>
    <n v="0"/>
    <n v="22"/>
    <n v="22"/>
    <n v="22"/>
    <n v="22"/>
    <n v="44"/>
    <n v="44"/>
    <n v="22"/>
    <n v="22"/>
    <n v="22"/>
    <n v="0"/>
    <n v="22"/>
    <n v="0"/>
    <n v="0"/>
    <n v="264"/>
    <n v="140"/>
    <n v="36960"/>
  </r>
  <r>
    <s v="BB550LEZ"/>
    <s v="BB550"/>
    <x v="2"/>
    <x v="3"/>
    <x v="0"/>
    <s v="D"/>
    <n v="0"/>
    <n v="0"/>
    <n v="0"/>
    <n v="0"/>
    <n v="0"/>
    <n v="0"/>
    <n v="0"/>
    <n v="0"/>
    <n v="0"/>
    <n v="0"/>
    <n v="27"/>
    <n v="54"/>
    <n v="81"/>
    <n v="54"/>
    <n v="27"/>
    <n v="27"/>
    <n v="27"/>
    <n v="0"/>
    <n v="27"/>
    <n v="324"/>
    <n v="140"/>
    <n v="45360"/>
  </r>
  <r>
    <s v="BB550LEZ"/>
    <s v="BB550"/>
    <x v="2"/>
    <x v="3"/>
    <x v="0"/>
    <s v="D"/>
    <n v="0"/>
    <n v="0"/>
    <n v="0"/>
    <n v="0"/>
    <n v="0"/>
    <n v="0"/>
    <n v="0"/>
    <n v="0"/>
    <n v="28"/>
    <n v="56"/>
    <n v="56"/>
    <n v="56"/>
    <n v="56"/>
    <n v="28"/>
    <n v="28"/>
    <n v="28"/>
    <n v="0"/>
    <n v="0"/>
    <n v="0"/>
    <n v="336"/>
    <n v="140"/>
    <n v="47040"/>
  </r>
  <r>
    <s v="BB550LEZ"/>
    <s v="BB550"/>
    <x v="2"/>
    <x v="3"/>
    <x v="0"/>
    <s v="D"/>
    <n v="0"/>
    <n v="0"/>
    <n v="0"/>
    <n v="0"/>
    <n v="0"/>
    <n v="0"/>
    <n v="28"/>
    <n v="28"/>
    <n v="28"/>
    <n v="28"/>
    <n v="56"/>
    <n v="56"/>
    <n v="28"/>
    <n v="28"/>
    <n v="28"/>
    <n v="0"/>
    <n v="28"/>
    <n v="0"/>
    <n v="0"/>
    <n v="336"/>
    <n v="140"/>
    <n v="47040"/>
  </r>
  <r>
    <s v="BBW550HA"/>
    <s v="BB550"/>
    <x v="2"/>
    <x v="3"/>
    <x v="1"/>
    <s v="B"/>
    <n v="0"/>
    <n v="0"/>
    <n v="6"/>
    <n v="6"/>
    <n v="6"/>
    <n v="18"/>
    <n v="34"/>
    <n v="38"/>
    <n v="42"/>
    <n v="48"/>
    <n v="42"/>
    <n v="24"/>
    <n v="18"/>
    <n v="6"/>
    <n v="0"/>
    <n v="0"/>
    <n v="0"/>
    <n v="0"/>
    <n v="0"/>
    <n v="288"/>
    <n v="140"/>
    <n v="40320"/>
  </r>
  <r>
    <s v="U574PBB"/>
    <s v="U574 v2"/>
    <x v="2"/>
    <x v="2"/>
    <x v="2"/>
    <s v="D"/>
    <n v="0"/>
    <n v="0"/>
    <n v="0"/>
    <n v="0"/>
    <n v="0"/>
    <n v="0"/>
    <n v="0"/>
    <n v="0"/>
    <n v="0"/>
    <n v="0"/>
    <n v="43"/>
    <n v="86"/>
    <n v="129"/>
    <n v="86"/>
    <n v="43"/>
    <n v="43"/>
    <n v="43"/>
    <n v="0"/>
    <n v="43"/>
    <n v="516"/>
    <n v="125"/>
    <n v="64500"/>
  </r>
  <r>
    <s v="U574PBB"/>
    <s v="U574 v2"/>
    <x v="2"/>
    <x v="2"/>
    <x v="2"/>
    <s v="D"/>
    <n v="0"/>
    <n v="0"/>
    <n v="0"/>
    <n v="0"/>
    <n v="0"/>
    <n v="44"/>
    <n v="44"/>
    <n v="44"/>
    <n v="88"/>
    <n v="88"/>
    <n v="88"/>
    <n v="44"/>
    <n v="44"/>
    <n v="44"/>
    <n v="0"/>
    <n v="0"/>
    <n v="0"/>
    <n v="0"/>
    <n v="0"/>
    <n v="528"/>
    <n v="125"/>
    <n v="66000"/>
  </r>
  <r>
    <s v="U574PBB"/>
    <s v="U574 v2"/>
    <x v="2"/>
    <x v="2"/>
    <x v="2"/>
    <s v="D"/>
    <n v="44"/>
    <n v="44"/>
    <n v="44"/>
    <n v="44"/>
    <n v="88"/>
    <n v="88"/>
    <n v="44"/>
    <n v="44"/>
    <n v="44"/>
    <n v="44"/>
    <n v="0"/>
    <n v="0"/>
    <n v="0"/>
    <n v="0"/>
    <n v="0"/>
    <n v="0"/>
    <n v="0"/>
    <n v="0"/>
    <n v="0"/>
    <n v="528"/>
    <n v="125"/>
    <n v="66000"/>
  </r>
  <r>
    <s v="U327GPA"/>
    <s v="U327"/>
    <x v="2"/>
    <x v="2"/>
    <x v="2"/>
    <s v="D"/>
    <n v="29"/>
    <n v="29"/>
    <n v="29"/>
    <n v="29"/>
    <n v="58"/>
    <n v="58"/>
    <n v="29"/>
    <n v="29"/>
    <n v="29"/>
    <n v="29"/>
    <n v="0"/>
    <n v="0"/>
    <n v="0"/>
    <n v="0"/>
    <n v="0"/>
    <n v="0"/>
    <n v="0"/>
    <n v="0"/>
    <n v="0"/>
    <n v="348"/>
    <n v="120"/>
    <n v="41760"/>
  </r>
  <r>
    <s v="MTGAROD2"/>
    <s v="GAROE v2"/>
    <x v="1"/>
    <x v="6"/>
    <x v="0"/>
    <s v="D"/>
    <n v="0"/>
    <n v="0"/>
    <n v="0"/>
    <n v="0"/>
    <n v="0"/>
    <n v="0"/>
    <n v="33"/>
    <n v="33"/>
    <n v="33"/>
    <n v="33"/>
    <n v="66"/>
    <n v="66"/>
    <n v="33"/>
    <n v="33"/>
    <n v="33"/>
    <n v="0"/>
    <n v="33"/>
    <n v="0"/>
    <n v="0"/>
    <n v="396"/>
    <n v="120"/>
    <n v="47520"/>
  </r>
  <r>
    <s v="MTGAROD2"/>
    <s v="GAROE v2"/>
    <x v="1"/>
    <x v="6"/>
    <x v="0"/>
    <s v="D"/>
    <n v="0"/>
    <n v="0"/>
    <n v="0"/>
    <n v="0"/>
    <n v="0"/>
    <n v="0"/>
    <n v="0"/>
    <n v="0"/>
    <n v="34"/>
    <n v="68"/>
    <n v="68"/>
    <n v="68"/>
    <n v="68"/>
    <n v="34"/>
    <n v="34"/>
    <n v="34"/>
    <n v="0"/>
    <n v="0"/>
    <n v="0"/>
    <n v="408"/>
    <n v="120"/>
    <n v="48960"/>
  </r>
  <r>
    <s v="MTGAROD2"/>
    <s v="GAROE v2"/>
    <x v="1"/>
    <x v="6"/>
    <x v="0"/>
    <s v="D"/>
    <n v="0"/>
    <n v="0"/>
    <n v="0"/>
    <n v="0"/>
    <n v="0"/>
    <n v="0"/>
    <n v="0"/>
    <n v="0"/>
    <n v="0"/>
    <n v="0"/>
    <n v="33"/>
    <n v="66"/>
    <n v="99"/>
    <n v="66"/>
    <n v="33"/>
    <n v="33"/>
    <n v="33"/>
    <n v="0"/>
    <n v="33"/>
    <n v="396"/>
    <n v="120"/>
    <n v="47520"/>
  </r>
  <r>
    <s v="MTGAROG2"/>
    <s v="GAROE v2"/>
    <x v="1"/>
    <x v="6"/>
    <x v="0"/>
    <s v="D"/>
    <n v="0"/>
    <n v="0"/>
    <n v="0"/>
    <n v="0"/>
    <n v="0"/>
    <n v="0"/>
    <n v="28"/>
    <n v="28"/>
    <n v="28"/>
    <n v="28"/>
    <n v="56"/>
    <n v="56"/>
    <n v="28"/>
    <n v="28"/>
    <n v="28"/>
    <n v="0"/>
    <n v="28"/>
    <n v="0"/>
    <n v="0"/>
    <n v="336"/>
    <n v="120"/>
    <n v="40320"/>
  </r>
  <r>
    <s v="MTGAROG2"/>
    <s v="GAROE v2"/>
    <x v="1"/>
    <x v="6"/>
    <x v="0"/>
    <s v="D"/>
    <n v="0"/>
    <n v="0"/>
    <n v="0"/>
    <n v="0"/>
    <n v="0"/>
    <n v="0"/>
    <n v="0"/>
    <n v="0"/>
    <n v="28"/>
    <n v="56"/>
    <n v="56"/>
    <n v="56"/>
    <n v="56"/>
    <n v="28"/>
    <n v="28"/>
    <n v="28"/>
    <n v="0"/>
    <n v="0"/>
    <n v="0"/>
    <n v="336"/>
    <n v="120"/>
    <n v="40320"/>
  </r>
  <r>
    <s v="MTGAROG2"/>
    <s v="GAROE v2"/>
    <x v="1"/>
    <x v="6"/>
    <x v="0"/>
    <s v="D"/>
    <n v="0"/>
    <n v="0"/>
    <n v="0"/>
    <n v="0"/>
    <n v="0"/>
    <n v="0"/>
    <n v="0"/>
    <n v="0"/>
    <n v="0"/>
    <n v="0"/>
    <n v="27"/>
    <n v="54"/>
    <n v="81"/>
    <n v="54"/>
    <n v="27"/>
    <n v="27"/>
    <n v="27"/>
    <n v="0"/>
    <n v="27"/>
    <n v="324"/>
    <n v="120"/>
    <n v="38880"/>
  </r>
  <r>
    <s v="WTGAROG2"/>
    <s v="GAROE v2"/>
    <x v="1"/>
    <x v="6"/>
    <x v="1"/>
    <s v="B"/>
    <n v="0"/>
    <n v="0"/>
    <n v="28"/>
    <n v="28"/>
    <n v="28"/>
    <n v="28"/>
    <n v="56"/>
    <n v="56"/>
    <n v="28"/>
    <n v="28"/>
    <n v="28"/>
    <n v="28"/>
    <n v="0"/>
    <n v="0"/>
    <n v="0"/>
    <n v="0"/>
    <n v="0"/>
    <n v="0"/>
    <n v="0"/>
    <n v="336"/>
    <n v="120"/>
    <n v="40320"/>
  </r>
  <r>
    <s v="WTGAROG2"/>
    <s v="GAROE v2"/>
    <x v="1"/>
    <x v="6"/>
    <x v="1"/>
    <s v="B"/>
    <n v="0"/>
    <n v="0"/>
    <n v="0"/>
    <n v="0"/>
    <n v="0"/>
    <n v="28"/>
    <n v="28"/>
    <n v="28"/>
    <n v="56"/>
    <n v="56"/>
    <n v="56"/>
    <n v="28"/>
    <n v="28"/>
    <n v="28"/>
    <n v="0"/>
    <n v="0"/>
    <n v="0"/>
    <n v="0"/>
    <n v="0"/>
    <n v="336"/>
    <n v="120"/>
    <n v="40320"/>
  </r>
  <r>
    <s v="WTGAROG2"/>
    <s v="GAROE v2"/>
    <x v="1"/>
    <x v="6"/>
    <x v="1"/>
    <s v="B"/>
    <n v="0"/>
    <n v="0"/>
    <n v="0"/>
    <n v="0"/>
    <n v="0"/>
    <n v="0"/>
    <n v="27"/>
    <n v="54"/>
    <n v="54"/>
    <n v="81"/>
    <n v="54"/>
    <n v="27"/>
    <n v="27"/>
    <n v="0"/>
    <n v="0"/>
    <n v="0"/>
    <n v="0"/>
    <n v="0"/>
    <n v="0"/>
    <n v="324"/>
    <n v="120"/>
    <n v="38880"/>
  </r>
  <r>
    <s v="WTGAROP2"/>
    <s v="GAROE v2"/>
    <x v="1"/>
    <x v="6"/>
    <x v="1"/>
    <s v="B"/>
    <n v="0"/>
    <n v="0"/>
    <n v="28"/>
    <n v="28"/>
    <n v="28"/>
    <n v="28"/>
    <n v="56"/>
    <n v="56"/>
    <n v="28"/>
    <n v="28"/>
    <n v="28"/>
    <n v="28"/>
    <n v="0"/>
    <n v="0"/>
    <n v="0"/>
    <n v="0"/>
    <n v="0"/>
    <n v="0"/>
    <n v="0"/>
    <n v="336"/>
    <n v="120"/>
    <n v="40320"/>
  </r>
  <r>
    <s v="WTGAROP2"/>
    <s v="GAROE v2"/>
    <x v="1"/>
    <x v="6"/>
    <x v="1"/>
    <s v="B"/>
    <n v="0"/>
    <n v="0"/>
    <n v="0"/>
    <n v="0"/>
    <n v="0"/>
    <n v="28"/>
    <n v="28"/>
    <n v="28"/>
    <n v="56"/>
    <n v="56"/>
    <n v="56"/>
    <n v="28"/>
    <n v="28"/>
    <n v="28"/>
    <n v="0"/>
    <n v="0"/>
    <n v="0"/>
    <n v="0"/>
    <n v="0"/>
    <n v="336"/>
    <n v="120"/>
    <n v="40320"/>
  </r>
  <r>
    <s v="WTGAROP2"/>
    <s v="GAROE v2"/>
    <x v="1"/>
    <x v="6"/>
    <x v="1"/>
    <s v="B"/>
    <n v="0"/>
    <n v="0"/>
    <n v="0"/>
    <n v="0"/>
    <n v="0"/>
    <n v="0"/>
    <n v="27"/>
    <n v="54"/>
    <n v="54"/>
    <n v="81"/>
    <n v="54"/>
    <n v="27"/>
    <n v="27"/>
    <n v="0"/>
    <n v="0"/>
    <n v="0"/>
    <n v="0"/>
    <n v="0"/>
    <n v="0"/>
    <n v="324"/>
    <n v="120"/>
    <n v="38880"/>
  </r>
  <r>
    <s v="CT500OGA"/>
    <s v="CT500"/>
    <x v="2"/>
    <x v="3"/>
    <x v="0"/>
    <s v="D"/>
    <n v="0"/>
    <n v="0"/>
    <n v="0"/>
    <n v="0"/>
    <n v="0"/>
    <n v="19"/>
    <n v="19"/>
    <n v="19"/>
    <n v="38"/>
    <n v="38"/>
    <n v="38"/>
    <n v="19"/>
    <n v="19"/>
    <n v="19"/>
    <n v="0"/>
    <n v="0"/>
    <n v="0"/>
    <n v="0"/>
    <n v="0"/>
    <n v="228"/>
    <n v="130"/>
    <n v="29640"/>
  </r>
  <r>
    <s v="CT500OGA"/>
    <s v="CT500"/>
    <x v="2"/>
    <x v="3"/>
    <x v="0"/>
    <s v="D"/>
    <n v="17"/>
    <n v="17"/>
    <n v="17"/>
    <n v="17"/>
    <n v="34"/>
    <n v="34"/>
    <n v="17"/>
    <n v="17"/>
    <n v="17"/>
    <n v="17"/>
    <n v="0"/>
    <n v="0"/>
    <n v="0"/>
    <n v="0"/>
    <n v="0"/>
    <n v="0"/>
    <n v="0"/>
    <n v="0"/>
    <n v="0"/>
    <n v="204"/>
    <n v="130"/>
    <n v="26520"/>
  </r>
  <r>
    <s v="U574PGB"/>
    <s v="U574 v2"/>
    <x v="2"/>
    <x v="2"/>
    <x v="2"/>
    <s v="D"/>
    <n v="34"/>
    <n v="34"/>
    <n v="34"/>
    <n v="34"/>
    <n v="68"/>
    <n v="68"/>
    <n v="34"/>
    <n v="34"/>
    <n v="34"/>
    <n v="34"/>
    <n v="0"/>
    <n v="0"/>
    <n v="0"/>
    <n v="0"/>
    <n v="0"/>
    <n v="0"/>
    <n v="0"/>
    <n v="0"/>
    <n v="0"/>
    <n v="408"/>
    <n v="125"/>
    <n v="51000"/>
  </r>
  <r>
    <s v="U574WPG"/>
    <s v="U574 v2"/>
    <x v="2"/>
    <x v="2"/>
    <x v="2"/>
    <s v="D"/>
    <n v="33"/>
    <n v="33"/>
    <n v="33"/>
    <n v="33"/>
    <n v="66"/>
    <n v="66"/>
    <n v="33"/>
    <n v="33"/>
    <n v="33"/>
    <n v="33"/>
    <n v="0"/>
    <n v="0"/>
    <n v="0"/>
    <n v="0"/>
    <n v="0"/>
    <n v="0"/>
    <n v="0"/>
    <n v="0"/>
    <n v="0"/>
    <n v="396"/>
    <n v="125"/>
    <n v="49500"/>
  </r>
  <r>
    <s v="WL574WBE"/>
    <s v="L574 v2"/>
    <x v="2"/>
    <x v="2"/>
    <x v="1"/>
    <s v="B"/>
    <n v="0"/>
    <n v="0"/>
    <n v="43"/>
    <n v="43"/>
    <n v="43"/>
    <n v="43"/>
    <n v="86"/>
    <n v="86"/>
    <n v="43"/>
    <n v="43"/>
    <n v="43"/>
    <n v="43"/>
    <n v="0"/>
    <n v="0"/>
    <n v="0"/>
    <n v="0"/>
    <n v="0"/>
    <n v="0"/>
    <n v="0"/>
    <n v="516"/>
    <n v="120"/>
    <n v="61920"/>
  </r>
  <r>
    <s v="WL574WEM"/>
    <s v="L574 v2"/>
    <x v="2"/>
    <x v="2"/>
    <x v="1"/>
    <s v="B"/>
    <n v="0"/>
    <n v="0"/>
    <n v="35"/>
    <n v="35"/>
    <n v="35"/>
    <n v="35"/>
    <n v="70"/>
    <n v="70"/>
    <n v="35"/>
    <n v="35"/>
    <n v="35"/>
    <n v="35"/>
    <n v="0"/>
    <n v="0"/>
    <n v="0"/>
    <n v="0"/>
    <n v="0"/>
    <n v="0"/>
    <n v="0"/>
    <n v="420"/>
    <n v="130"/>
    <n v="54600"/>
  </r>
  <r>
    <s v="WL574WWE"/>
    <s v="L574 v2"/>
    <x v="2"/>
    <x v="2"/>
    <x v="1"/>
    <s v="B"/>
    <n v="0"/>
    <n v="0"/>
    <n v="35"/>
    <n v="35"/>
    <n v="35"/>
    <n v="35"/>
    <n v="70"/>
    <n v="70"/>
    <n v="35"/>
    <n v="35"/>
    <n v="35"/>
    <n v="35"/>
    <n v="0"/>
    <n v="0"/>
    <n v="0"/>
    <n v="0"/>
    <n v="0"/>
    <n v="0"/>
    <n v="0"/>
    <n v="420"/>
    <n v="120"/>
    <n v="50400"/>
  </r>
  <r>
    <s v="U370AH"/>
    <s v="U370"/>
    <x v="2"/>
    <x v="3"/>
    <x v="2"/>
    <s v="D"/>
    <n v="12"/>
    <n v="18"/>
    <n v="22"/>
    <n v="36"/>
    <n v="54"/>
    <n v="36"/>
    <n v="36"/>
    <n v="36"/>
    <n v="36"/>
    <n v="36"/>
    <n v="42"/>
    <n v="54"/>
    <n v="54"/>
    <n v="32"/>
    <n v="22"/>
    <n v="0"/>
    <n v="16"/>
    <n v="0"/>
    <n v="10"/>
    <n v="552"/>
    <n v="125"/>
    <n v="69000"/>
  </r>
  <r>
    <s v="CT500DB"/>
    <s v="CT500"/>
    <x v="2"/>
    <x v="3"/>
    <x v="0"/>
    <s v="D"/>
    <n v="18"/>
    <n v="18"/>
    <n v="15"/>
    <n v="20"/>
    <n v="24"/>
    <n v="24"/>
    <n v="24"/>
    <n v="24"/>
    <n v="24"/>
    <n v="24"/>
    <n v="39"/>
    <n v="54"/>
    <n v="54"/>
    <n v="36"/>
    <n v="24"/>
    <n v="10"/>
    <n v="24"/>
    <n v="0"/>
    <n v="12"/>
    <n v="468"/>
    <n v="130"/>
    <n v="60840"/>
  </r>
  <r>
    <s v="U574LGMO"/>
    <s v="U 574 Legacy"/>
    <x v="2"/>
    <x v="3"/>
    <x v="0"/>
    <s v="D"/>
    <n v="0"/>
    <n v="0"/>
    <n v="0"/>
    <n v="0"/>
    <n v="0"/>
    <n v="0"/>
    <n v="39"/>
    <n v="39"/>
    <n v="39"/>
    <n v="39"/>
    <n v="78"/>
    <n v="78"/>
    <n v="39"/>
    <n v="39"/>
    <n v="39"/>
    <n v="0"/>
    <n v="39"/>
    <n v="0"/>
    <n v="0"/>
    <n v="468"/>
    <n v="150"/>
    <n v="70200"/>
  </r>
  <r>
    <s v="U574LGMO"/>
    <s v="U 574 Legacy"/>
    <x v="2"/>
    <x v="3"/>
    <x v="0"/>
    <s v="D"/>
    <n v="0"/>
    <n v="0"/>
    <n v="0"/>
    <n v="0"/>
    <n v="0"/>
    <n v="0"/>
    <n v="0"/>
    <n v="0"/>
    <n v="40"/>
    <n v="80"/>
    <n v="80"/>
    <n v="80"/>
    <n v="80"/>
    <n v="40"/>
    <n v="40"/>
    <n v="40"/>
    <n v="0"/>
    <n v="0"/>
    <n v="0"/>
    <n v="480"/>
    <n v="150"/>
    <n v="72000"/>
  </r>
  <r>
    <s v="U574LGMO"/>
    <s v="U 574 Legacy"/>
    <x v="2"/>
    <x v="3"/>
    <x v="0"/>
    <s v="D"/>
    <n v="0"/>
    <n v="0"/>
    <n v="0"/>
    <n v="0"/>
    <n v="0"/>
    <n v="0"/>
    <n v="0"/>
    <n v="0"/>
    <n v="0"/>
    <n v="0"/>
    <n v="39"/>
    <n v="78"/>
    <n v="117"/>
    <n v="78"/>
    <n v="39"/>
    <n v="39"/>
    <n v="39"/>
    <n v="0"/>
    <n v="39"/>
    <n v="468"/>
    <n v="150"/>
    <n v="70200"/>
  </r>
  <r>
    <s v="U574LGMT"/>
    <s v="U 574 Legacy"/>
    <x v="2"/>
    <x v="3"/>
    <x v="0"/>
    <s v="D"/>
    <n v="23"/>
    <n v="23"/>
    <n v="23"/>
    <n v="23"/>
    <n v="46"/>
    <n v="46"/>
    <n v="23"/>
    <n v="23"/>
    <n v="23"/>
    <n v="23"/>
    <n v="0"/>
    <n v="0"/>
    <n v="0"/>
    <n v="0"/>
    <n v="0"/>
    <n v="0"/>
    <n v="0"/>
    <n v="0"/>
    <n v="0"/>
    <n v="276"/>
    <n v="150"/>
    <n v="41400"/>
  </r>
  <r>
    <s v="U574LGMT"/>
    <s v="U 574 Legacy"/>
    <x v="2"/>
    <x v="3"/>
    <x v="0"/>
    <s v="D"/>
    <n v="0"/>
    <n v="0"/>
    <n v="0"/>
    <n v="0"/>
    <n v="0"/>
    <n v="0"/>
    <n v="24"/>
    <n v="24"/>
    <n v="24"/>
    <n v="24"/>
    <n v="48"/>
    <n v="48"/>
    <n v="24"/>
    <n v="24"/>
    <n v="24"/>
    <n v="0"/>
    <n v="24"/>
    <n v="0"/>
    <n v="0"/>
    <n v="288"/>
    <n v="150"/>
    <n v="43200"/>
  </r>
  <r>
    <s v="U574LGMT"/>
    <s v="U 574 Legacy"/>
    <x v="2"/>
    <x v="3"/>
    <x v="0"/>
    <s v="D"/>
    <n v="0"/>
    <n v="0"/>
    <n v="0"/>
    <n v="0"/>
    <n v="0"/>
    <n v="0"/>
    <n v="0"/>
    <n v="0"/>
    <n v="0"/>
    <n v="0"/>
    <n v="23"/>
    <n v="46"/>
    <n v="69"/>
    <n v="46"/>
    <n v="23"/>
    <n v="23"/>
    <n v="23"/>
    <n v="0"/>
    <n v="23"/>
    <n v="276"/>
    <n v="150"/>
    <n v="41400"/>
  </r>
  <r>
    <s v="MTHIERF9"/>
    <s v="Hierro v9"/>
    <x v="1"/>
    <x v="1"/>
    <x v="0"/>
    <s v="D"/>
    <n v="0"/>
    <n v="0"/>
    <n v="0"/>
    <n v="0"/>
    <n v="0"/>
    <n v="0"/>
    <n v="16"/>
    <n v="16"/>
    <n v="26"/>
    <n v="42"/>
    <n v="66"/>
    <n v="84"/>
    <n v="84"/>
    <n v="58"/>
    <n v="42"/>
    <n v="27"/>
    <n v="27"/>
    <n v="0"/>
    <n v="16"/>
    <n v="504"/>
    <n v="170"/>
    <n v="85680"/>
  </r>
  <r>
    <s v="U20003OZ"/>
    <n v="2000"/>
    <x v="2"/>
    <x v="7"/>
    <x v="2"/>
    <s v="D"/>
    <n v="0"/>
    <n v="0"/>
    <n v="0"/>
    <n v="0"/>
    <n v="0"/>
    <n v="0"/>
    <n v="1"/>
    <n v="1"/>
    <n v="3"/>
    <n v="5"/>
    <n v="6"/>
    <n v="6"/>
    <n v="5"/>
    <n v="3"/>
    <n v="3"/>
    <n v="2"/>
    <n v="1"/>
    <n v="0"/>
    <n v="0"/>
    <n v="36"/>
    <n v="200"/>
    <n v="7200"/>
  </r>
  <r>
    <s v="U20005UW"/>
    <n v="2000"/>
    <x v="2"/>
    <x v="7"/>
    <x v="2"/>
    <s v="D"/>
    <n v="0"/>
    <n v="0"/>
    <n v="0"/>
    <n v="0"/>
    <n v="0"/>
    <n v="0"/>
    <n v="1"/>
    <n v="1"/>
    <n v="3"/>
    <n v="5"/>
    <n v="6"/>
    <n v="6"/>
    <n v="5"/>
    <n v="3"/>
    <n v="3"/>
    <n v="2"/>
    <n v="1"/>
    <n v="0"/>
    <n v="0"/>
    <n v="36"/>
    <n v="200"/>
    <n v="7200"/>
  </r>
  <r>
    <s v="U20021O2"/>
    <s v="2002 R"/>
    <x v="2"/>
    <x v="3"/>
    <x v="2"/>
    <s v="D"/>
    <n v="6"/>
    <n v="6"/>
    <n v="6"/>
    <n v="6"/>
    <n v="6"/>
    <n v="6"/>
    <n v="5"/>
    <n v="5"/>
    <n v="5"/>
    <n v="0"/>
    <n v="0"/>
    <n v="0"/>
    <n v="0"/>
    <n v="0"/>
    <n v="0"/>
    <n v="0"/>
    <n v="0"/>
    <n v="0"/>
    <n v="0"/>
    <n v="51"/>
    <n v="150"/>
    <n v="7650"/>
  </r>
  <r>
    <s v="U20025I9"/>
    <s v="2002 R"/>
    <x v="2"/>
    <x v="3"/>
    <x v="2"/>
    <s v="D"/>
    <n v="6"/>
    <n v="6"/>
    <n v="6"/>
    <n v="12"/>
    <n v="12"/>
    <n v="12"/>
    <n v="6"/>
    <n v="6"/>
    <n v="12"/>
    <n v="12"/>
    <n v="12"/>
    <n v="12"/>
    <n v="12"/>
    <n v="6"/>
    <n v="6"/>
    <n v="6"/>
    <n v="0"/>
    <n v="0"/>
    <n v="0"/>
    <n v="144"/>
    <n v="150"/>
    <n v="21600"/>
  </r>
  <r>
    <s v="U20025PO"/>
    <s v="2002 R"/>
    <x v="2"/>
    <x v="3"/>
    <x v="2"/>
    <s v="D"/>
    <n v="6"/>
    <n v="6"/>
    <n v="6"/>
    <n v="12"/>
    <n v="12"/>
    <n v="12"/>
    <n v="6"/>
    <n v="6"/>
    <n v="12"/>
    <n v="12"/>
    <n v="12"/>
    <n v="12"/>
    <n v="12"/>
    <n v="6"/>
    <n v="6"/>
    <n v="6"/>
    <n v="0"/>
    <n v="0"/>
    <n v="0"/>
    <n v="144"/>
    <n v="150"/>
    <n v="21600"/>
  </r>
  <r>
    <s v="U200278J"/>
    <s v="2002 R"/>
    <x v="2"/>
    <x v="3"/>
    <x v="2"/>
    <s v="D"/>
    <n v="6"/>
    <n v="6"/>
    <n v="6"/>
    <n v="12"/>
    <n v="12"/>
    <n v="12"/>
    <n v="6"/>
    <n v="6"/>
    <n v="12"/>
    <n v="12"/>
    <n v="12"/>
    <n v="12"/>
    <n v="12"/>
    <n v="6"/>
    <n v="6"/>
    <n v="6"/>
    <n v="0"/>
    <n v="0"/>
    <n v="0"/>
    <n v="144"/>
    <n v="150"/>
    <n v="21600"/>
  </r>
  <r>
    <s v="U90606TO"/>
    <s v="U9060"/>
    <x v="2"/>
    <x v="3"/>
    <x v="2"/>
    <s v="D"/>
    <n v="12"/>
    <n v="12"/>
    <n v="12"/>
    <n v="24"/>
    <n v="24"/>
    <n v="24"/>
    <n v="12"/>
    <n v="12"/>
    <n v="12"/>
    <n v="0"/>
    <n v="0"/>
    <n v="0"/>
    <n v="0"/>
    <n v="0"/>
    <n v="0"/>
    <n v="0"/>
    <n v="0"/>
    <n v="0"/>
    <n v="0"/>
    <n v="144"/>
    <n v="190"/>
    <n v="27360"/>
  </r>
  <r>
    <s v="WNTR6XM"/>
    <s v="Nitrel v6"/>
    <x v="1"/>
    <x v="6"/>
    <x v="1"/>
    <s v="B"/>
    <n v="0"/>
    <n v="0"/>
    <n v="0"/>
    <n v="33"/>
    <n v="33"/>
    <n v="64"/>
    <n v="97"/>
    <n v="128"/>
    <n v="159"/>
    <n v="95"/>
    <n v="64"/>
    <n v="64"/>
    <n v="0"/>
    <n v="31"/>
    <n v="0"/>
    <n v="0"/>
    <n v="0"/>
    <n v="0"/>
    <n v="0"/>
    <n v="768"/>
    <n v="100"/>
    <n v="76800"/>
  </r>
  <r>
    <s v="WNTR88D"/>
    <s v="Nitrel v6"/>
    <x v="1"/>
    <x v="6"/>
    <x v="1"/>
    <s v="B"/>
    <n v="0"/>
    <n v="0"/>
    <n v="0"/>
    <n v="27"/>
    <n v="27"/>
    <n v="64"/>
    <n v="91"/>
    <n v="122"/>
    <n v="159"/>
    <n v="95"/>
    <n v="64"/>
    <n v="64"/>
    <n v="0"/>
    <n v="37"/>
    <n v="0"/>
    <n v="0"/>
    <n v="0"/>
    <n v="0"/>
    <n v="0"/>
    <n v="750"/>
    <n v="100"/>
    <n v="75000"/>
  </r>
  <r>
    <s v="CT500LPB"/>
    <s v="CT500"/>
    <x v="2"/>
    <x v="3"/>
    <x v="2"/>
    <s v="D"/>
    <n v="0"/>
    <n v="0"/>
    <n v="0"/>
    <n v="6"/>
    <n v="6"/>
    <n v="6"/>
    <n v="21"/>
    <n v="27"/>
    <n v="33"/>
    <n v="33"/>
    <n v="48"/>
    <n v="48"/>
    <n v="27"/>
    <n v="21"/>
    <n v="21"/>
    <n v="6"/>
    <n v="15"/>
    <n v="0"/>
    <n v="0"/>
    <n v="318"/>
    <n v="130"/>
    <n v="41340"/>
  </r>
  <r>
    <s v="CT500LPC"/>
    <s v="CT500"/>
    <x v="2"/>
    <x v="3"/>
    <x v="2"/>
    <s v="D"/>
    <n v="0"/>
    <n v="0"/>
    <n v="0"/>
    <n v="6"/>
    <n v="6"/>
    <n v="6"/>
    <n v="12"/>
    <n v="18"/>
    <n v="24"/>
    <n v="24"/>
    <n v="24"/>
    <n v="24"/>
    <n v="12"/>
    <n v="6"/>
    <n v="6"/>
    <n v="6"/>
    <n v="0"/>
    <n v="0"/>
    <n v="0"/>
    <n v="174"/>
    <n v="130"/>
    <n v="22620"/>
  </r>
  <r>
    <s v="ML515MBK"/>
    <s v="L515 v3"/>
    <x v="2"/>
    <x v="8"/>
    <x v="0"/>
    <s v="D"/>
    <n v="0"/>
    <n v="0"/>
    <n v="0"/>
    <n v="0"/>
    <n v="0"/>
    <n v="0"/>
    <n v="23"/>
    <n v="23"/>
    <n v="23"/>
    <n v="21"/>
    <n v="45"/>
    <n v="45"/>
    <n v="21"/>
    <n v="23"/>
    <n v="23"/>
    <n v="0"/>
    <n v="23"/>
    <n v="0"/>
    <n v="0"/>
    <n v="270"/>
    <n v="100"/>
    <n v="27000"/>
  </r>
  <r>
    <s v="ML515MBK"/>
    <s v="L515 v3"/>
    <x v="2"/>
    <x v="8"/>
    <x v="0"/>
    <s v="D"/>
    <n v="0"/>
    <n v="0"/>
    <n v="0"/>
    <n v="0"/>
    <n v="0"/>
    <n v="0"/>
    <n v="0"/>
    <n v="0"/>
    <n v="8"/>
    <n v="17"/>
    <n v="17"/>
    <n v="17"/>
    <n v="17"/>
    <n v="8"/>
    <n v="9"/>
    <n v="9"/>
    <n v="0"/>
    <n v="0"/>
    <n v="0"/>
    <n v="102"/>
    <n v="100"/>
    <n v="10200"/>
  </r>
  <r>
    <s v="ML515MGR"/>
    <s v="L515 v3"/>
    <x v="2"/>
    <x v="8"/>
    <x v="0"/>
    <s v="D"/>
    <n v="0"/>
    <n v="0"/>
    <n v="0"/>
    <n v="0"/>
    <n v="0"/>
    <n v="0"/>
    <n v="17"/>
    <n v="17"/>
    <n v="17"/>
    <n v="16"/>
    <n v="32"/>
    <n v="32"/>
    <n v="16"/>
    <n v="17"/>
    <n v="17"/>
    <n v="0"/>
    <n v="17"/>
    <n v="0"/>
    <n v="0"/>
    <n v="198"/>
    <n v="100"/>
    <n v="19800"/>
  </r>
  <r>
    <s v="ML515MGR"/>
    <s v="L515 v3"/>
    <x v="2"/>
    <x v="8"/>
    <x v="0"/>
    <s v="D"/>
    <n v="0"/>
    <n v="0"/>
    <n v="0"/>
    <n v="0"/>
    <n v="0"/>
    <n v="0"/>
    <n v="0"/>
    <n v="0"/>
    <n v="5"/>
    <n v="12"/>
    <n v="10"/>
    <n v="10"/>
    <n v="12"/>
    <n v="5"/>
    <n v="6"/>
    <n v="6"/>
    <n v="0"/>
    <n v="0"/>
    <n v="0"/>
    <n v="66"/>
    <n v="100"/>
    <n v="6600"/>
  </r>
  <r>
    <s v="NM430WII"/>
    <s v="NM430"/>
    <x v="3"/>
    <x v="2"/>
    <x v="0"/>
    <s v="D"/>
    <n v="0"/>
    <n v="0"/>
    <n v="0"/>
    <n v="3"/>
    <n v="3"/>
    <n v="3"/>
    <n v="13"/>
    <n v="13"/>
    <n v="14"/>
    <n v="15"/>
    <n v="23"/>
    <n v="24"/>
    <n v="11"/>
    <n v="10"/>
    <n v="12"/>
    <n v="2"/>
    <n v="9"/>
    <n v="0"/>
    <n v="1"/>
    <n v="156"/>
    <n v="80"/>
    <n v="12480"/>
  </r>
  <r>
    <s v="U370EH"/>
    <s v="U370"/>
    <x v="2"/>
    <x v="2"/>
    <x v="2"/>
    <s v="D"/>
    <n v="1"/>
    <n v="1"/>
    <n v="1"/>
    <n v="30"/>
    <n v="33"/>
    <n v="35"/>
    <n v="63"/>
    <n v="72"/>
    <n v="72"/>
    <n v="28"/>
    <n v="24"/>
    <n v="21"/>
    <n v="1"/>
    <n v="0"/>
    <n v="0"/>
    <n v="0"/>
    <n v="0"/>
    <n v="0"/>
    <n v="0"/>
    <n v="382"/>
    <n v="125"/>
    <n v="47750"/>
  </r>
  <r>
    <s v="U370UD"/>
    <s v="U370"/>
    <x v="2"/>
    <x v="2"/>
    <x v="2"/>
    <s v="D"/>
    <n v="2"/>
    <n v="2"/>
    <n v="2"/>
    <n v="41"/>
    <n v="46"/>
    <n v="58"/>
    <n v="95"/>
    <n v="114"/>
    <n v="123"/>
    <n v="55"/>
    <n v="45"/>
    <n v="40"/>
    <n v="2"/>
    <n v="6"/>
    <n v="0"/>
    <n v="0"/>
    <n v="0"/>
    <n v="0"/>
    <n v="0"/>
    <n v="631"/>
    <n v="125"/>
    <n v="78875"/>
  </r>
  <r>
    <s v="MS41FMBK"/>
    <s v="442 v2"/>
    <x v="4"/>
    <x v="6"/>
    <x v="0"/>
    <s v="D"/>
    <n v="0"/>
    <n v="0"/>
    <n v="0"/>
    <n v="0"/>
    <n v="0"/>
    <n v="0"/>
    <n v="13"/>
    <n v="13"/>
    <n v="18"/>
    <n v="26"/>
    <n v="39"/>
    <n v="39"/>
    <n v="26"/>
    <n v="18"/>
    <n v="18"/>
    <n v="5"/>
    <n v="13"/>
    <n v="0"/>
    <n v="0"/>
    <n v="228"/>
    <n v="150"/>
    <n v="34200"/>
  </r>
  <r>
    <s v="MS41TBK2"/>
    <s v="442 v2"/>
    <x v="4"/>
    <x v="6"/>
    <x v="0"/>
    <s v="D"/>
    <n v="0"/>
    <n v="0"/>
    <n v="0"/>
    <n v="0"/>
    <n v="0"/>
    <n v="0"/>
    <n v="7"/>
    <n v="7"/>
    <n v="7"/>
    <n v="7"/>
    <n v="14"/>
    <n v="14"/>
    <n v="7"/>
    <n v="7"/>
    <n v="7"/>
    <n v="0"/>
    <n v="7"/>
    <n v="0"/>
    <n v="0"/>
    <n v="84"/>
    <n v="130"/>
    <n v="10920"/>
  </r>
  <r>
    <s v="MS42IBK2"/>
    <s v="442 v2"/>
    <x v="4"/>
    <x v="6"/>
    <x v="0"/>
    <s v="D"/>
    <n v="0"/>
    <n v="0"/>
    <n v="0"/>
    <n v="0"/>
    <n v="0"/>
    <n v="0"/>
    <n v="11"/>
    <n v="14"/>
    <n v="21"/>
    <n v="28"/>
    <n v="35"/>
    <n v="35"/>
    <n v="25"/>
    <n v="18"/>
    <n v="18"/>
    <n v="7"/>
    <n v="11"/>
    <n v="0"/>
    <n v="0"/>
    <n v="223"/>
    <n v="130"/>
    <n v="28990"/>
  </r>
  <r>
    <s v="MS42TBK2"/>
    <s v="442 v2"/>
    <x v="4"/>
    <x v="6"/>
    <x v="0"/>
    <s v="D"/>
    <n v="0"/>
    <n v="0"/>
    <n v="0"/>
    <n v="0"/>
    <n v="0"/>
    <n v="6"/>
    <n v="24"/>
    <n v="24"/>
    <n v="60"/>
    <n v="90"/>
    <n v="102"/>
    <n v="102"/>
    <n v="84"/>
    <n v="54"/>
    <n v="48"/>
    <n v="30"/>
    <n v="18"/>
    <n v="0"/>
    <n v="0"/>
    <n v="642"/>
    <n v="130"/>
    <n v="83460"/>
  </r>
  <r>
    <s v="SF1SMP8"/>
    <s v="Furon v8"/>
    <x v="4"/>
    <x v="0"/>
    <x v="0"/>
    <s v="D"/>
    <n v="0"/>
    <n v="0"/>
    <n v="0"/>
    <n v="0"/>
    <n v="0"/>
    <n v="0"/>
    <n v="7"/>
    <n v="7"/>
    <n v="7"/>
    <n v="7"/>
    <n v="14"/>
    <n v="14"/>
    <n v="7"/>
    <n v="7"/>
    <n v="7"/>
    <n v="0"/>
    <n v="7"/>
    <n v="0"/>
    <n v="0"/>
    <n v="84"/>
    <n v="235"/>
    <n v="19740"/>
  </r>
  <r>
    <s v="SF3FMP8"/>
    <s v="Furon v8"/>
    <x v="4"/>
    <x v="0"/>
    <x v="0"/>
    <s v="D"/>
    <n v="0"/>
    <n v="0"/>
    <n v="0"/>
    <n v="0"/>
    <n v="0"/>
    <n v="0"/>
    <n v="6"/>
    <n v="6"/>
    <n v="9"/>
    <n v="11"/>
    <n v="16"/>
    <n v="16"/>
    <n v="11"/>
    <n v="9"/>
    <n v="9"/>
    <n v="4"/>
    <n v="6"/>
    <n v="0"/>
    <n v="0"/>
    <n v="103"/>
    <n v="130"/>
    <n v="13390"/>
  </r>
  <r>
    <s v="SF3FSP8"/>
    <s v="Furon v8"/>
    <x v="4"/>
    <x v="0"/>
    <x v="0"/>
    <s v="D"/>
    <n v="0"/>
    <n v="0"/>
    <n v="0"/>
    <n v="0"/>
    <n v="0"/>
    <n v="0"/>
    <n v="8"/>
    <n v="8"/>
    <n v="10"/>
    <n v="15"/>
    <n v="22"/>
    <n v="22"/>
    <n v="15"/>
    <n v="10"/>
    <n v="10"/>
    <n v="5"/>
    <n v="8"/>
    <n v="0"/>
    <n v="0"/>
    <n v="133"/>
    <n v="130"/>
    <n v="17290"/>
  </r>
  <r>
    <s v="SF3TMP8"/>
    <s v="Furon v8"/>
    <x v="4"/>
    <x v="0"/>
    <x v="0"/>
    <s v="D"/>
    <n v="0"/>
    <n v="0"/>
    <n v="0"/>
    <n v="0"/>
    <n v="0"/>
    <n v="0"/>
    <n v="6"/>
    <n v="6"/>
    <n v="9"/>
    <n v="11"/>
    <n v="16"/>
    <n v="16"/>
    <n v="11"/>
    <n v="9"/>
    <n v="9"/>
    <n v="4"/>
    <n v="6"/>
    <n v="0"/>
    <n v="0"/>
    <n v="103"/>
    <n v="130"/>
    <n v="13390"/>
  </r>
  <r>
    <s v="SF3TSP8"/>
    <s v="Furon v8"/>
    <x v="4"/>
    <x v="0"/>
    <x v="0"/>
    <s v="D"/>
    <n v="0"/>
    <n v="0"/>
    <n v="0"/>
    <n v="0"/>
    <n v="0"/>
    <n v="0"/>
    <n v="8"/>
    <n v="8"/>
    <n v="12"/>
    <n v="15"/>
    <n v="22"/>
    <n v="22"/>
    <n v="15"/>
    <n v="12"/>
    <n v="12"/>
    <n v="5"/>
    <n v="8"/>
    <n v="0"/>
    <n v="0"/>
    <n v="139"/>
    <n v="130"/>
    <n v="18070"/>
  </r>
  <r>
    <s v="ST1FLMP5"/>
    <s v="Tekela v5"/>
    <x v="4"/>
    <x v="0"/>
    <x v="0"/>
    <s v="D"/>
    <n v="0"/>
    <n v="0"/>
    <n v="0"/>
    <n v="0"/>
    <n v="0"/>
    <n v="0"/>
    <n v="7"/>
    <n v="7"/>
    <n v="7"/>
    <n v="7"/>
    <n v="14"/>
    <n v="14"/>
    <n v="7"/>
    <n v="7"/>
    <n v="7"/>
    <n v="0"/>
    <n v="7"/>
    <n v="0"/>
    <n v="0"/>
    <n v="84"/>
    <n v="230"/>
    <n v="19320"/>
  </r>
  <r>
    <s v="ST1FLTE5"/>
    <s v="Tekela v5"/>
    <x v="4"/>
    <x v="0"/>
    <x v="0"/>
    <s v="D"/>
    <n v="0"/>
    <n v="0"/>
    <n v="0"/>
    <n v="0"/>
    <n v="0"/>
    <n v="0"/>
    <n v="7"/>
    <n v="7"/>
    <n v="7"/>
    <n v="7"/>
    <n v="14"/>
    <n v="14"/>
    <n v="7"/>
    <n v="7"/>
    <n v="7"/>
    <n v="0"/>
    <n v="7"/>
    <n v="0"/>
    <n v="0"/>
    <n v="84"/>
    <n v="230"/>
    <n v="19320"/>
  </r>
  <r>
    <s v="ST1FLWO5"/>
    <s v="Tekela v5"/>
    <x v="4"/>
    <x v="0"/>
    <x v="0"/>
    <s v="D"/>
    <n v="0"/>
    <n v="0"/>
    <n v="0"/>
    <n v="0"/>
    <n v="0"/>
    <n v="0"/>
    <n v="7"/>
    <n v="7"/>
    <n v="7"/>
    <n v="7"/>
    <n v="14"/>
    <n v="14"/>
    <n v="7"/>
    <n v="7"/>
    <n v="7"/>
    <n v="0"/>
    <n v="7"/>
    <n v="0"/>
    <n v="0"/>
    <n v="84"/>
    <n v="230"/>
    <n v="19320"/>
  </r>
  <r>
    <s v="ST3FMP5"/>
    <s v="Tekela v5"/>
    <x v="4"/>
    <x v="0"/>
    <x v="0"/>
    <s v="D"/>
    <n v="0"/>
    <n v="0"/>
    <n v="0"/>
    <n v="0"/>
    <n v="0"/>
    <n v="0"/>
    <n v="8"/>
    <n v="8"/>
    <n v="13"/>
    <n v="18"/>
    <n v="22"/>
    <n v="22"/>
    <n v="18"/>
    <n v="13"/>
    <n v="13"/>
    <n v="5"/>
    <n v="8"/>
    <n v="0"/>
    <n v="0"/>
    <n v="148"/>
    <n v="110"/>
    <n v="16280"/>
  </r>
  <r>
    <s v="ST3IBG5"/>
    <s v="Tekela v5"/>
    <x v="4"/>
    <x v="0"/>
    <x v="0"/>
    <s v="D"/>
    <n v="0"/>
    <n v="0"/>
    <n v="0"/>
    <n v="0"/>
    <n v="0"/>
    <n v="0"/>
    <n v="7"/>
    <n v="7"/>
    <n v="9"/>
    <n v="14"/>
    <n v="18"/>
    <n v="18"/>
    <n v="14"/>
    <n v="9"/>
    <n v="9"/>
    <n v="3"/>
    <n v="7"/>
    <n v="0"/>
    <n v="0"/>
    <n v="115"/>
    <n v="90"/>
    <n v="10350"/>
  </r>
  <r>
    <s v="ST3IMP5"/>
    <s v="Tekela v5"/>
    <x v="4"/>
    <x v="0"/>
    <x v="0"/>
    <s v="D"/>
    <n v="0"/>
    <n v="0"/>
    <n v="0"/>
    <n v="0"/>
    <n v="0"/>
    <n v="0"/>
    <n v="7"/>
    <n v="7"/>
    <n v="9"/>
    <n v="14"/>
    <n v="18"/>
    <n v="18"/>
    <n v="14"/>
    <n v="9"/>
    <n v="9"/>
    <n v="3"/>
    <n v="7"/>
    <n v="0"/>
    <n v="0"/>
    <n v="115"/>
    <n v="90"/>
    <n v="10350"/>
  </r>
  <r>
    <s v="ST3TMP5"/>
    <s v="Tekela v5"/>
    <x v="4"/>
    <x v="0"/>
    <x v="0"/>
    <s v="D"/>
    <n v="0"/>
    <n v="0"/>
    <n v="0"/>
    <n v="0"/>
    <n v="0"/>
    <n v="0"/>
    <n v="9"/>
    <n v="9"/>
    <n v="12"/>
    <n v="14"/>
    <n v="23"/>
    <n v="23"/>
    <n v="14"/>
    <n v="12"/>
    <n v="12"/>
    <n v="3"/>
    <n v="9"/>
    <n v="0"/>
    <n v="0"/>
    <n v="140"/>
    <n v="90"/>
    <n v="12600"/>
  </r>
  <r>
    <s v="NM272DOP"/>
    <s v="NM272"/>
    <x v="3"/>
    <x v="3"/>
    <x v="0"/>
    <s v="D"/>
    <n v="0"/>
    <n v="0"/>
    <n v="0"/>
    <n v="0"/>
    <n v="0"/>
    <n v="0"/>
    <n v="2"/>
    <n v="4"/>
    <n v="4"/>
    <n v="9"/>
    <n v="11"/>
    <n v="11"/>
    <n v="9"/>
    <n v="4"/>
    <n v="4"/>
    <n v="0"/>
    <n v="2"/>
    <n v="0"/>
    <n v="0"/>
    <n v="60"/>
    <n v="90"/>
    <n v="5400"/>
  </r>
  <r>
    <s v="NM306TNB"/>
    <s v="NM306"/>
    <x v="3"/>
    <x v="3"/>
    <x v="0"/>
    <s v="D"/>
    <n v="0"/>
    <n v="0"/>
    <n v="0"/>
    <n v="0"/>
    <n v="0"/>
    <n v="0"/>
    <n v="20"/>
    <n v="23"/>
    <n v="30"/>
    <n v="37"/>
    <n v="57"/>
    <n v="57"/>
    <n v="34"/>
    <n v="27"/>
    <n v="24"/>
    <n v="4"/>
    <n v="20"/>
    <n v="0"/>
    <n v="0"/>
    <n v="333"/>
    <n v="90"/>
    <n v="29970"/>
  </r>
  <r>
    <s v="NM440NL2"/>
    <s v="NM440"/>
    <x v="3"/>
    <x v="9"/>
    <x v="0"/>
    <s v="D"/>
    <n v="0"/>
    <n v="0"/>
    <n v="0"/>
    <n v="6"/>
    <n v="6"/>
    <n v="9"/>
    <n v="15"/>
    <n v="18"/>
    <n v="27"/>
    <n v="24"/>
    <n v="24"/>
    <n v="24"/>
    <n v="12"/>
    <n v="12"/>
    <n v="9"/>
    <n v="6"/>
    <n v="3"/>
    <n v="0"/>
    <n v="0"/>
    <n v="195"/>
    <n v="90"/>
    <n v="17550"/>
  </r>
  <r>
    <s v="NM480BEE"/>
    <s v="NM480"/>
    <x v="3"/>
    <x v="1"/>
    <x v="0"/>
    <s v="D"/>
    <n v="0"/>
    <n v="0"/>
    <n v="0"/>
    <n v="0"/>
    <n v="0"/>
    <n v="0"/>
    <n v="6"/>
    <n v="6"/>
    <n v="6"/>
    <n v="6"/>
    <n v="12"/>
    <n v="12"/>
    <n v="6"/>
    <n v="6"/>
    <n v="6"/>
    <n v="0"/>
    <n v="6"/>
    <n v="0"/>
    <n v="0"/>
    <n v="72"/>
    <n v="110"/>
    <n v="7920"/>
  </r>
  <r>
    <s v="NM508ICY"/>
    <s v="NM508"/>
    <x v="3"/>
    <x v="3"/>
    <x v="0"/>
    <s v="D"/>
    <n v="0"/>
    <n v="0"/>
    <n v="0"/>
    <n v="0"/>
    <n v="0"/>
    <n v="0"/>
    <n v="4"/>
    <n v="4"/>
    <n v="9"/>
    <n v="11"/>
    <n v="16"/>
    <n v="14"/>
    <n v="8"/>
    <n v="8"/>
    <n v="7"/>
    <n v="3"/>
    <n v="5"/>
    <n v="0"/>
    <n v="1"/>
    <n v="90"/>
    <n v="90"/>
    <n v="8100"/>
  </r>
  <r>
    <s v="NM574VBB"/>
    <s v="NM574"/>
    <x v="3"/>
    <x v="2"/>
    <x v="0"/>
    <s v="D"/>
    <n v="0"/>
    <n v="0"/>
    <n v="0"/>
    <n v="0"/>
    <n v="0"/>
    <n v="0"/>
    <n v="19"/>
    <n v="22"/>
    <n v="48"/>
    <n v="71"/>
    <n v="90"/>
    <n v="87"/>
    <n v="65"/>
    <n v="42"/>
    <n v="42"/>
    <n v="20"/>
    <n v="16"/>
    <n v="0"/>
    <n v="0"/>
    <n v="522"/>
    <n v="100"/>
    <n v="52200"/>
  </r>
  <r>
    <s v="NM574VRU"/>
    <s v="NM574"/>
    <x v="3"/>
    <x v="2"/>
    <x v="0"/>
    <s v="D"/>
    <n v="0"/>
    <n v="0"/>
    <n v="0"/>
    <n v="0"/>
    <n v="0"/>
    <n v="0"/>
    <n v="26"/>
    <n v="29"/>
    <n v="76"/>
    <n v="117"/>
    <n v="139"/>
    <n v="138"/>
    <n v="111"/>
    <n v="68"/>
    <n v="66"/>
    <n v="40"/>
    <n v="21"/>
    <n v="0"/>
    <m/>
    <n v="831"/>
    <n v="100"/>
    <n v="83100"/>
  </r>
  <r>
    <s v="NM600TOO"/>
    <s v="NM600"/>
    <x v="3"/>
    <x v="1"/>
    <x v="0"/>
    <s v="D"/>
    <n v="0"/>
    <n v="0"/>
    <n v="0"/>
    <n v="0"/>
    <n v="0"/>
    <n v="0"/>
    <n v="6"/>
    <n v="6"/>
    <n v="6"/>
    <n v="6"/>
    <n v="12"/>
    <n v="12"/>
    <n v="6"/>
    <n v="6"/>
    <n v="6"/>
    <n v="0"/>
    <n v="6"/>
    <n v="0"/>
    <n v="0"/>
    <n v="72"/>
    <n v="90"/>
    <n v="6480"/>
  </r>
  <r>
    <s v="NM808LBW"/>
    <s v="NM808"/>
    <x v="3"/>
    <x v="9"/>
    <x v="0"/>
    <s v="D"/>
    <n v="0"/>
    <n v="0"/>
    <n v="0"/>
    <n v="0"/>
    <n v="0"/>
    <n v="0"/>
    <n v="11"/>
    <n v="11"/>
    <n v="21"/>
    <n v="34"/>
    <n v="42"/>
    <n v="42"/>
    <n v="31"/>
    <n v="21"/>
    <n v="21"/>
    <n v="10"/>
    <n v="8"/>
    <n v="0"/>
    <n v="0"/>
    <n v="252"/>
    <n v="90"/>
    <n v="22680"/>
  </r>
  <r>
    <s v="NM933BAR"/>
    <s v="NM933"/>
    <x v="3"/>
    <x v="1"/>
    <x v="0"/>
    <s v="D"/>
    <n v="0"/>
    <n v="0"/>
    <n v="0"/>
    <n v="0"/>
    <n v="0"/>
    <n v="0"/>
    <n v="6"/>
    <n v="6"/>
    <n v="6"/>
    <n v="6"/>
    <n v="12"/>
    <n v="12"/>
    <n v="6"/>
    <n v="6"/>
    <n v="6"/>
    <n v="0"/>
    <n v="6"/>
    <n v="0"/>
    <n v="0"/>
    <n v="72"/>
    <n v="100"/>
    <n v="7200"/>
  </r>
  <r>
    <s v="MMORLA6"/>
    <s v="MORE v6"/>
    <x v="0"/>
    <x v="0"/>
    <x v="0"/>
    <s v="B"/>
    <n v="0"/>
    <n v="0"/>
    <n v="0"/>
    <n v="0"/>
    <n v="0"/>
    <n v="0"/>
    <n v="17"/>
    <n v="17"/>
    <n v="24"/>
    <n v="31"/>
    <n v="51"/>
    <n v="48"/>
    <n v="40"/>
    <n v="30"/>
    <n v="27"/>
    <n v="10"/>
    <n v="14"/>
    <n v="0"/>
    <n v="3"/>
    <n v="312"/>
    <n v="170"/>
    <n v="53040"/>
  </r>
  <r>
    <s v="WMORLB6"/>
    <s v="MORE v6"/>
    <x v="0"/>
    <x v="0"/>
    <x v="1"/>
    <s v="B"/>
    <n v="0"/>
    <n v="0"/>
    <n v="0"/>
    <n v="7"/>
    <n v="7"/>
    <n v="20"/>
    <n v="33"/>
    <n v="46"/>
    <n v="59"/>
    <n v="39"/>
    <n v="26"/>
    <n v="20"/>
    <n v="0"/>
    <n v="13"/>
    <n v="0"/>
    <n v="0"/>
    <n v="0"/>
    <n v="0"/>
    <n v="0"/>
    <n v="270"/>
    <n v="170"/>
    <n v="45900"/>
  </r>
  <r>
    <s v="BB480LBI"/>
    <s v="BB480"/>
    <x v="2"/>
    <x v="5"/>
    <x v="2"/>
    <s v="D"/>
    <n v="0"/>
    <n v="0"/>
    <n v="0"/>
    <n v="6"/>
    <n v="6"/>
    <n v="18"/>
    <n v="66"/>
    <n v="72"/>
    <n v="102"/>
    <n v="102"/>
    <n v="132"/>
    <n v="132"/>
    <n v="72"/>
    <n v="66"/>
    <n v="54"/>
    <n v="18"/>
    <n v="36"/>
    <n v="0"/>
    <n v="0"/>
    <n v="882"/>
    <n v="100"/>
    <n v="88200"/>
  </r>
  <r>
    <s v="BB480LDE"/>
    <s v="BB480"/>
    <x v="2"/>
    <x v="3"/>
    <x v="2"/>
    <s v="D"/>
    <n v="0"/>
    <n v="0"/>
    <n v="0"/>
    <n v="6"/>
    <n v="6"/>
    <n v="12"/>
    <n v="24"/>
    <n v="30"/>
    <n v="48"/>
    <n v="48"/>
    <n v="54"/>
    <n v="54"/>
    <n v="36"/>
    <n v="24"/>
    <n v="18"/>
    <n v="12"/>
    <n v="6"/>
    <n v="0"/>
    <n v="0"/>
    <n v="378"/>
    <n v="100"/>
    <n v="37800"/>
  </r>
  <r>
    <s v="BB480LGE"/>
    <s v="BB480"/>
    <x v="2"/>
    <x v="2"/>
    <x v="0"/>
    <s v="D"/>
    <n v="0"/>
    <n v="0"/>
    <n v="0"/>
    <n v="72"/>
    <n v="72"/>
    <n v="156"/>
    <n v="303"/>
    <n v="387"/>
    <n v="538"/>
    <n v="443"/>
    <n v="435"/>
    <n v="436"/>
    <n v="206"/>
    <n v="222"/>
    <n v="143"/>
    <n v="68"/>
    <n v="76"/>
    <n v="0"/>
    <n v="1"/>
    <n v="3558"/>
    <n v="100"/>
    <n v="355800"/>
  </r>
  <r>
    <s v="BB480LIR"/>
    <s v="BB480"/>
    <x v="2"/>
    <x v="5"/>
    <x v="2"/>
    <s v="D"/>
    <n v="0"/>
    <n v="0"/>
    <n v="0"/>
    <n v="24"/>
    <n v="24"/>
    <n v="42"/>
    <n v="111"/>
    <n v="129"/>
    <n v="189"/>
    <n v="201"/>
    <n v="234"/>
    <n v="234"/>
    <n v="147"/>
    <n v="111"/>
    <n v="99"/>
    <n v="48"/>
    <n v="51"/>
    <n v="0"/>
    <n v="0"/>
    <n v="1644"/>
    <n v="100"/>
    <n v="164400"/>
  </r>
  <r>
    <s v="BB480LIW"/>
    <s v="BB480"/>
    <x v="2"/>
    <x v="5"/>
    <x v="2"/>
    <s v="D"/>
    <n v="0"/>
    <n v="0"/>
    <n v="0"/>
    <n v="54"/>
    <n v="54"/>
    <n v="78"/>
    <n v="213"/>
    <n v="231"/>
    <n v="333"/>
    <n v="339"/>
    <n v="402"/>
    <n v="402"/>
    <n v="243"/>
    <n v="183"/>
    <n v="165"/>
    <n v="78"/>
    <n v="81"/>
    <n v="0"/>
    <n v="0"/>
    <n v="2856"/>
    <n v="100"/>
    <n v="285600"/>
  </r>
  <r>
    <s v="BB480LLG"/>
    <s v="BB480"/>
    <x v="2"/>
    <x v="2"/>
    <x v="0"/>
    <s v="D"/>
    <n v="0"/>
    <n v="0"/>
    <n v="0"/>
    <n v="0"/>
    <n v="0"/>
    <n v="0"/>
    <n v="70"/>
    <n v="70"/>
    <n v="70"/>
    <n v="70"/>
    <n v="140"/>
    <n v="140"/>
    <n v="70"/>
    <n v="70"/>
    <n v="70"/>
    <n v="0"/>
    <n v="70"/>
    <n v="0"/>
    <n v="0"/>
    <n v="840"/>
    <n v="100"/>
    <n v="84000"/>
  </r>
  <r>
    <s v="BB480LLG"/>
    <s v="BB480"/>
    <x v="2"/>
    <x v="2"/>
    <x v="0"/>
    <s v="D"/>
    <n v="0"/>
    <n v="0"/>
    <n v="0"/>
    <n v="0"/>
    <n v="0"/>
    <n v="0"/>
    <n v="0"/>
    <n v="0"/>
    <n v="31"/>
    <n v="62"/>
    <n v="62"/>
    <n v="62"/>
    <n v="62"/>
    <n v="31"/>
    <n v="31"/>
    <n v="31"/>
    <n v="0"/>
    <n v="0"/>
    <n v="0"/>
    <n v="372"/>
    <n v="100"/>
    <n v="37200"/>
  </r>
  <r>
    <s v="BB480LLG"/>
    <s v="BB480"/>
    <x v="2"/>
    <x v="2"/>
    <x v="0"/>
    <s v="D"/>
    <n v="0"/>
    <n v="0"/>
    <n v="0"/>
    <n v="21"/>
    <n v="21"/>
    <n v="21"/>
    <n v="42"/>
    <n v="42"/>
    <n v="42"/>
    <n v="21"/>
    <n v="21"/>
    <n v="21"/>
    <n v="0"/>
    <n v="0"/>
    <n v="0"/>
    <n v="0"/>
    <n v="0"/>
    <n v="0"/>
    <n v="0"/>
    <n v="252"/>
    <n v="100"/>
    <n v="25200"/>
  </r>
  <r>
    <s v="BB480LLG"/>
    <s v="BB480"/>
    <x v="2"/>
    <x v="2"/>
    <x v="0"/>
    <s v="D"/>
    <n v="0"/>
    <n v="0"/>
    <n v="0"/>
    <n v="0"/>
    <n v="0"/>
    <n v="8"/>
    <n v="8"/>
    <n v="16"/>
    <n v="24"/>
    <n v="16"/>
    <n v="8"/>
    <n v="8"/>
    <n v="0"/>
    <n v="8"/>
    <n v="0"/>
    <n v="0"/>
    <n v="0"/>
    <n v="0"/>
    <n v="0"/>
    <n v="96"/>
    <n v="100"/>
    <n v="9600"/>
  </r>
  <r>
    <s v="BB480LPK"/>
    <s v="BB480"/>
    <x v="2"/>
    <x v="2"/>
    <x v="0"/>
    <s v="D"/>
    <n v="0"/>
    <n v="0"/>
    <n v="0"/>
    <n v="87"/>
    <n v="87"/>
    <n v="87"/>
    <n v="174"/>
    <n v="174"/>
    <n v="174"/>
    <n v="87"/>
    <n v="87"/>
    <n v="87"/>
    <n v="0"/>
    <n v="0"/>
    <n v="0"/>
    <n v="0"/>
    <n v="0"/>
    <n v="0"/>
    <n v="0"/>
    <n v="1044"/>
    <n v="100"/>
    <n v="104400"/>
  </r>
  <r>
    <s v="BB480LPK"/>
    <s v="BB480"/>
    <x v="2"/>
    <x v="2"/>
    <x v="0"/>
    <s v="D"/>
    <n v="0"/>
    <n v="0"/>
    <n v="0"/>
    <n v="0"/>
    <n v="0"/>
    <n v="98"/>
    <n v="98"/>
    <n v="196"/>
    <n v="294"/>
    <n v="196"/>
    <n v="98"/>
    <n v="98"/>
    <n v="0"/>
    <n v="98"/>
    <n v="0"/>
    <n v="0"/>
    <n v="0"/>
    <n v="0"/>
    <n v="0"/>
    <n v="1176"/>
    <n v="100"/>
    <n v="117600"/>
  </r>
  <r>
    <s v="BB550EBL"/>
    <s v="BB550"/>
    <x v="2"/>
    <x v="3"/>
    <x v="2"/>
    <s v="D"/>
    <n v="0"/>
    <n v="0"/>
    <n v="0"/>
    <n v="0"/>
    <n v="0"/>
    <n v="0"/>
    <n v="36"/>
    <n v="42"/>
    <n v="60"/>
    <n v="78"/>
    <n v="108"/>
    <n v="108"/>
    <n v="72"/>
    <n v="54"/>
    <n v="54"/>
    <n v="18"/>
    <n v="36"/>
    <n v="0"/>
    <n v="0"/>
    <n v="666"/>
    <n v="140"/>
    <n v="93240"/>
  </r>
  <r>
    <s v="BB550EGR"/>
    <s v="BB550"/>
    <x v="2"/>
    <x v="3"/>
    <x v="2"/>
    <s v="D"/>
    <n v="0"/>
    <n v="0"/>
    <n v="0"/>
    <n v="6"/>
    <n v="6"/>
    <n v="12"/>
    <n v="93"/>
    <n v="99"/>
    <n v="135"/>
    <n v="165"/>
    <n v="240"/>
    <n v="240"/>
    <n v="153"/>
    <n v="117"/>
    <n v="117"/>
    <n v="36"/>
    <n v="81"/>
    <n v="0"/>
    <n v="0"/>
    <n v="1500"/>
    <n v="140"/>
    <n v="210000"/>
  </r>
  <r>
    <s v="BB550EMR"/>
    <s v="BB550"/>
    <x v="2"/>
    <x v="3"/>
    <x v="2"/>
    <s v="D"/>
    <n v="0"/>
    <n v="0"/>
    <n v="0"/>
    <n v="0"/>
    <n v="0"/>
    <n v="0"/>
    <n v="51"/>
    <n v="51"/>
    <n v="69"/>
    <n v="87"/>
    <n v="138"/>
    <n v="138"/>
    <n v="87"/>
    <n v="69"/>
    <n v="69"/>
    <n v="18"/>
    <n v="51"/>
    <n v="0"/>
    <n v="0"/>
    <n v="828"/>
    <n v="140"/>
    <n v="115920"/>
  </r>
  <r>
    <s v="MEVOZRU4"/>
    <s v="Evoz v4"/>
    <x v="0"/>
    <x v="6"/>
    <x v="0"/>
    <s v="D"/>
    <n v="0"/>
    <n v="0"/>
    <n v="0"/>
    <n v="0"/>
    <n v="0"/>
    <n v="0"/>
    <n v="31"/>
    <n v="31"/>
    <n v="31"/>
    <n v="31"/>
    <n v="62"/>
    <n v="62"/>
    <n v="31"/>
    <n v="31"/>
    <n v="31"/>
    <n v="0"/>
    <n v="31"/>
    <m/>
    <m/>
    <n v="372"/>
    <n v="130"/>
    <n v="48360"/>
  </r>
  <r>
    <s v="MEVOZRU4"/>
    <s v="Evoz v4"/>
    <x v="0"/>
    <x v="6"/>
    <x v="0"/>
    <s v="D"/>
    <n v="0"/>
    <n v="0"/>
    <n v="0"/>
    <n v="0"/>
    <n v="0"/>
    <n v="0"/>
    <n v="0"/>
    <n v="0"/>
    <n v="41"/>
    <n v="82"/>
    <n v="82"/>
    <n v="82"/>
    <n v="82"/>
    <n v="41"/>
    <n v="41"/>
    <n v="41"/>
    <n v="0"/>
    <m/>
    <m/>
    <n v="492"/>
    <n v="130"/>
    <n v="63960"/>
  </r>
  <r>
    <s v="MEVOZRU4"/>
    <s v="Evoz v4"/>
    <x v="0"/>
    <x v="6"/>
    <x v="0"/>
    <s v="D"/>
    <n v="0"/>
    <n v="0"/>
    <n v="0"/>
    <n v="0"/>
    <n v="0"/>
    <n v="0"/>
    <n v="0"/>
    <n v="0"/>
    <n v="0"/>
    <n v="0"/>
    <n v="6"/>
    <n v="12"/>
    <n v="18"/>
    <n v="12"/>
    <n v="6"/>
    <n v="6"/>
    <n v="6"/>
    <m/>
    <m/>
    <n v="66"/>
    <n v="130"/>
    <n v="8580"/>
  </r>
  <r>
    <s v="MTGAROH2"/>
    <s v="Garoe v2"/>
    <x v="1"/>
    <x v="6"/>
    <x v="0"/>
    <s v="D"/>
    <n v="0"/>
    <n v="0"/>
    <n v="0"/>
    <n v="0"/>
    <n v="0"/>
    <n v="0"/>
    <n v="16"/>
    <n v="16"/>
    <n v="16"/>
    <n v="16"/>
    <n v="32"/>
    <n v="32"/>
    <n v="16"/>
    <n v="16"/>
    <n v="16"/>
    <n v="0"/>
    <n v="16"/>
    <m/>
    <m/>
    <n v="192"/>
    <n v="120"/>
    <n v="23040"/>
  </r>
  <r>
    <s v="MTGAROH2"/>
    <s v="Garoe v2"/>
    <x v="1"/>
    <x v="6"/>
    <x v="0"/>
    <s v="D"/>
    <n v="0"/>
    <n v="0"/>
    <n v="0"/>
    <n v="0"/>
    <n v="0"/>
    <n v="0"/>
    <n v="0"/>
    <n v="0"/>
    <n v="12"/>
    <n v="24"/>
    <n v="24"/>
    <n v="24"/>
    <n v="24"/>
    <n v="12"/>
    <n v="12"/>
    <n v="12"/>
    <n v="0"/>
    <m/>
    <m/>
    <n v="144"/>
    <n v="120"/>
    <n v="17280"/>
  </r>
  <r>
    <s v="MTGAROJ2"/>
    <s v="Garoe v2"/>
    <x v="1"/>
    <x v="6"/>
    <x v="0"/>
    <s v="D"/>
    <n v="0"/>
    <n v="0"/>
    <n v="0"/>
    <n v="0"/>
    <n v="0"/>
    <n v="0"/>
    <n v="26"/>
    <n v="26"/>
    <n v="26"/>
    <n v="26"/>
    <n v="52"/>
    <n v="52"/>
    <n v="26"/>
    <n v="26"/>
    <n v="26"/>
    <n v="0"/>
    <n v="26"/>
    <m/>
    <m/>
    <n v="312"/>
    <n v="120"/>
    <n v="37440"/>
  </r>
  <r>
    <s v="MTGAROJ2"/>
    <s v="Garoe v2"/>
    <x v="1"/>
    <x v="6"/>
    <x v="0"/>
    <s v="D"/>
    <n v="0"/>
    <n v="0"/>
    <n v="0"/>
    <n v="0"/>
    <n v="0"/>
    <n v="0"/>
    <n v="0"/>
    <n v="0"/>
    <n v="23"/>
    <n v="46"/>
    <n v="46"/>
    <n v="46"/>
    <n v="46"/>
    <n v="23"/>
    <n v="23"/>
    <n v="23"/>
    <n v="0"/>
    <m/>
    <m/>
    <n v="276"/>
    <n v="120"/>
    <n v="33120"/>
  </r>
  <r>
    <s v="WTGAROC2"/>
    <s v="Garoe v2"/>
    <x v="1"/>
    <x v="6"/>
    <x v="1"/>
    <s v="B"/>
    <n v="0"/>
    <n v="0"/>
    <n v="0"/>
    <n v="9"/>
    <n v="9"/>
    <n v="21"/>
    <n v="30"/>
    <n v="44"/>
    <n v="54"/>
    <n v="33"/>
    <n v="23"/>
    <n v="21"/>
    <n v="2"/>
    <n v="10"/>
    <n v="0"/>
    <n v="0"/>
    <n v="0"/>
    <m/>
    <m/>
    <n v="256"/>
    <n v="120"/>
    <n v="30720"/>
  </r>
  <r>
    <s v="WTGAROU2"/>
    <s v="Garoe v2"/>
    <x v="1"/>
    <x v="6"/>
    <x v="1"/>
    <s v="B"/>
    <n v="0"/>
    <n v="0"/>
    <n v="0"/>
    <n v="23"/>
    <n v="23"/>
    <n v="23"/>
    <n v="46"/>
    <n v="46"/>
    <n v="46"/>
    <n v="23"/>
    <n v="23"/>
    <n v="23"/>
    <n v="0"/>
    <n v="0"/>
    <n v="0"/>
    <n v="0"/>
    <n v="0"/>
    <m/>
    <m/>
    <n v="276"/>
    <n v="120"/>
    <n v="33120"/>
  </r>
  <r>
    <s v="WTGAROU2"/>
    <s v="Garoe v2"/>
    <x v="1"/>
    <x v="6"/>
    <x v="1"/>
    <s v="B"/>
    <n v="0"/>
    <n v="0"/>
    <n v="0"/>
    <n v="0"/>
    <n v="0"/>
    <n v="23"/>
    <n v="23"/>
    <n v="46"/>
    <n v="69"/>
    <n v="46"/>
    <n v="23"/>
    <n v="23"/>
    <n v="0"/>
    <n v="23"/>
    <n v="0"/>
    <n v="0"/>
    <n v="0"/>
    <m/>
    <m/>
    <n v="276"/>
    <n v="120"/>
    <n v="33120"/>
  </r>
  <r>
    <s v="CT500CLA"/>
    <s v="CT500"/>
    <x v="2"/>
    <x v="3"/>
    <x v="2"/>
    <s v="D"/>
    <n v="0"/>
    <n v="0"/>
    <n v="0"/>
    <n v="4"/>
    <n v="4"/>
    <n v="4"/>
    <n v="11"/>
    <n v="11"/>
    <n v="18"/>
    <n v="18"/>
    <n v="22"/>
    <n v="22"/>
    <n v="15"/>
    <n v="11"/>
    <n v="8"/>
    <n v="4"/>
    <n v="4"/>
    <n v="0"/>
    <n v="0"/>
    <n v="156"/>
    <n v="130"/>
    <n v="20280"/>
  </r>
  <r>
    <s v="CT500CLC"/>
    <s v="CT500"/>
    <x v="2"/>
    <x v="3"/>
    <x v="2"/>
    <s v="D"/>
    <n v="0"/>
    <n v="0"/>
    <n v="0"/>
    <n v="4"/>
    <n v="4"/>
    <n v="4"/>
    <n v="13"/>
    <n v="13"/>
    <n v="31"/>
    <n v="49"/>
    <n v="58"/>
    <n v="58"/>
    <n v="45"/>
    <n v="27"/>
    <n v="27"/>
    <n v="18"/>
    <n v="9"/>
    <n v="0"/>
    <n v="0"/>
    <n v="360"/>
    <n v="130"/>
    <n v="46800"/>
  </r>
  <r>
    <s v="CT500TRB"/>
    <s v="CT500"/>
    <x v="2"/>
    <x v="3"/>
    <x v="2"/>
    <s v="D"/>
    <n v="0"/>
    <n v="0"/>
    <n v="0"/>
    <n v="4"/>
    <n v="4"/>
    <n v="8"/>
    <n v="31"/>
    <n v="31"/>
    <n v="38"/>
    <n v="38"/>
    <n v="62"/>
    <n v="65"/>
    <n v="45"/>
    <n v="35"/>
    <n v="31"/>
    <n v="11"/>
    <n v="24"/>
    <n v="0"/>
    <n v="4"/>
    <n v="431"/>
    <n v="130"/>
    <n v="56030"/>
  </r>
  <r>
    <s v="U1906RCK"/>
    <s v="U1906"/>
    <x v="2"/>
    <x v="3"/>
    <x v="2"/>
    <s v="D"/>
    <n v="0"/>
    <n v="0"/>
    <n v="0"/>
    <n v="6"/>
    <n v="6"/>
    <n v="6"/>
    <n v="15"/>
    <n v="15"/>
    <n v="21"/>
    <n v="27"/>
    <n v="30"/>
    <n v="30"/>
    <n v="21"/>
    <n v="15"/>
    <n v="9"/>
    <n v="6"/>
    <n v="3"/>
    <n v="0"/>
    <n v="0"/>
    <n v="210"/>
    <n v="170"/>
    <n v="35700"/>
  </r>
  <r>
    <s v="U1906RCL"/>
    <s v="U1906"/>
    <x v="2"/>
    <x v="3"/>
    <x v="2"/>
    <s v="D"/>
    <n v="0"/>
    <n v="0"/>
    <n v="0"/>
    <n v="7"/>
    <n v="2"/>
    <n v="9"/>
    <n v="35"/>
    <n v="58"/>
    <n v="70"/>
    <n v="51"/>
    <n v="43"/>
    <n v="42"/>
    <n v="15"/>
    <n v="21"/>
    <n v="9"/>
    <n v="0"/>
    <n v="9"/>
    <n v="0"/>
    <n v="0"/>
    <n v="371"/>
    <n v="170"/>
    <n v="63070"/>
  </r>
  <r>
    <s v="U2000PBC"/>
    <n v="2000"/>
    <x v="2"/>
    <x v="10"/>
    <x v="2"/>
    <s v="D"/>
    <n v="0"/>
    <n v="0"/>
    <n v="0"/>
    <n v="0"/>
    <n v="0"/>
    <n v="6"/>
    <n v="12"/>
    <n v="30"/>
    <n v="36"/>
    <n v="24"/>
    <n v="18"/>
    <n v="6"/>
    <n v="6"/>
    <n v="6"/>
    <n v="0"/>
    <n v="0"/>
    <n v="0"/>
    <n v="0"/>
    <n v="0"/>
    <n v="144"/>
    <n v="200"/>
    <n v="28800"/>
  </r>
  <r>
    <s v="U9060IDG"/>
    <s v="U9060"/>
    <x v="2"/>
    <x v="10"/>
    <x v="2"/>
    <s v="D"/>
    <n v="0"/>
    <n v="0"/>
    <n v="0"/>
    <n v="6"/>
    <n v="12"/>
    <n v="12"/>
    <n v="24"/>
    <n v="30"/>
    <n v="24"/>
    <n v="18"/>
    <n v="12"/>
    <n v="6"/>
    <n v="0"/>
    <n v="0"/>
    <n v="0"/>
    <n v="0"/>
    <n v="0"/>
    <n v="0"/>
    <n v="0"/>
    <n v="144"/>
    <n v="200"/>
    <n v="28800"/>
  </r>
  <r>
    <s v="U9060ISA"/>
    <s v="U9060"/>
    <x v="2"/>
    <x v="10"/>
    <x v="2"/>
    <s v="D"/>
    <n v="0"/>
    <n v="0"/>
    <n v="0"/>
    <n v="6"/>
    <n v="12"/>
    <n v="12"/>
    <n v="24"/>
    <n v="30"/>
    <n v="24"/>
    <n v="18"/>
    <n v="12"/>
    <n v="6"/>
    <n v="0"/>
    <n v="0"/>
    <n v="0"/>
    <n v="0"/>
    <n v="0"/>
    <n v="0"/>
    <n v="0"/>
    <n v="144"/>
    <n v="200"/>
    <n v="28800"/>
  </r>
  <r>
    <s v="NM1010GG"/>
    <s v="NM1010"/>
    <x v="3"/>
    <x v="3"/>
    <x v="0"/>
    <s v="D"/>
    <n v="0"/>
    <n v="0"/>
    <n v="0"/>
    <n v="0"/>
    <n v="0"/>
    <n v="0"/>
    <n v="24"/>
    <n v="24"/>
    <n v="43"/>
    <n v="56"/>
    <n v="78"/>
    <n v="82"/>
    <n v="56"/>
    <n v="39"/>
    <n v="41"/>
    <n v="17"/>
    <n v="22"/>
    <n v="0"/>
    <n v="4"/>
    <n v="486"/>
    <n v="110"/>
    <n v="53460"/>
  </r>
  <r>
    <s v="NM1010LV"/>
    <s v="NM1010"/>
    <x v="3"/>
    <x v="3"/>
    <x v="0"/>
    <s v="D"/>
    <n v="0"/>
    <n v="0"/>
    <n v="0"/>
    <n v="0"/>
    <n v="0"/>
    <n v="0"/>
    <n v="19"/>
    <n v="19"/>
    <n v="45"/>
    <n v="71"/>
    <n v="94"/>
    <n v="92"/>
    <n v="77"/>
    <n v="47"/>
    <n v="49"/>
    <n v="30"/>
    <n v="23"/>
    <n v="0"/>
    <n v="4"/>
    <n v="570"/>
    <n v="110"/>
    <n v="62700"/>
  </r>
  <r>
    <s v="NM272BWD"/>
    <s v="NM272"/>
    <x v="3"/>
    <x v="3"/>
    <x v="0"/>
    <s v="D"/>
    <n v="0"/>
    <n v="0"/>
    <n v="0"/>
    <n v="6"/>
    <n v="6"/>
    <n v="6"/>
    <n v="47"/>
    <n v="53"/>
    <n v="90"/>
    <n v="121"/>
    <n v="153"/>
    <n v="156"/>
    <n v="112"/>
    <n v="78"/>
    <n v="75"/>
    <n v="40"/>
    <n v="38"/>
    <n v="0"/>
    <n v="3"/>
    <n v="984"/>
    <n v="90"/>
    <n v="88560"/>
  </r>
  <r>
    <s v="NM272TTO"/>
    <s v="NM272"/>
    <x v="3"/>
    <x v="3"/>
    <x v="0"/>
    <s v="D"/>
    <n v="0"/>
    <n v="0"/>
    <n v="0"/>
    <n v="0"/>
    <n v="0"/>
    <n v="0"/>
    <n v="17"/>
    <n v="17"/>
    <n v="48"/>
    <n v="79"/>
    <n v="99"/>
    <n v="102"/>
    <n v="88"/>
    <n v="54"/>
    <n v="51"/>
    <n v="34"/>
    <n v="20"/>
    <n v="0"/>
    <n v="3"/>
    <n v="612"/>
    <n v="90"/>
    <n v="55080"/>
  </r>
  <r>
    <s v="NM306BON"/>
    <s v="NM306"/>
    <x v="3"/>
    <x v="3"/>
    <x v="0"/>
    <s v="D"/>
    <n v="0"/>
    <n v="0"/>
    <n v="0"/>
    <n v="0"/>
    <n v="0"/>
    <n v="0"/>
    <n v="28"/>
    <n v="28"/>
    <n v="41"/>
    <n v="48"/>
    <n v="73"/>
    <n v="76"/>
    <n v="51"/>
    <n v="41"/>
    <n v="38"/>
    <n v="16"/>
    <n v="25"/>
    <n v="0"/>
    <n v="3"/>
    <n v="468"/>
    <n v="90"/>
    <n v="42120"/>
  </r>
  <r>
    <s v="NM306TOS"/>
    <s v="NM306"/>
    <x v="3"/>
    <x v="3"/>
    <x v="0"/>
    <s v="D"/>
    <n v="0"/>
    <n v="0"/>
    <n v="0"/>
    <n v="0"/>
    <n v="0"/>
    <n v="0"/>
    <n v="40"/>
    <n v="40"/>
    <n v="53"/>
    <n v="66"/>
    <n v="103"/>
    <n v="106"/>
    <n v="69"/>
    <n v="53"/>
    <n v="50"/>
    <n v="16"/>
    <n v="37"/>
    <n v="0"/>
    <n v="3"/>
    <n v="636"/>
    <n v="90"/>
    <n v="57240"/>
  </r>
  <r>
    <s v="NM440BNG"/>
    <s v="NM440"/>
    <x v="3"/>
    <x v="9"/>
    <x v="0"/>
    <s v="D"/>
    <n v="0"/>
    <n v="0"/>
    <n v="0"/>
    <n v="12"/>
    <n v="12"/>
    <n v="12"/>
    <n v="24"/>
    <n v="24"/>
    <n v="36"/>
    <n v="42"/>
    <n v="42"/>
    <n v="42"/>
    <n v="30"/>
    <n v="18"/>
    <n v="18"/>
    <n v="12"/>
    <n v="0"/>
    <n v="0"/>
    <n v="0"/>
    <n v="324"/>
    <n v="90"/>
    <n v="29160"/>
  </r>
  <r>
    <s v="NM440NO2"/>
    <s v="NM440"/>
    <x v="3"/>
    <x v="9"/>
    <x v="0"/>
    <s v="D"/>
    <n v="0"/>
    <n v="0"/>
    <n v="0"/>
    <n v="12"/>
    <n v="12"/>
    <n v="12"/>
    <n v="24"/>
    <n v="24"/>
    <n v="36"/>
    <n v="42"/>
    <n v="42"/>
    <n v="42"/>
    <n v="30"/>
    <n v="18"/>
    <n v="18"/>
    <n v="12"/>
    <n v="0"/>
    <n v="0"/>
    <n v="0"/>
    <n v="324"/>
    <n v="90"/>
    <n v="29160"/>
  </r>
  <r>
    <s v="NM480BAB"/>
    <s v="NM480"/>
    <x v="3"/>
    <x v="3"/>
    <x v="2"/>
    <s v="D"/>
    <n v="0"/>
    <n v="0"/>
    <n v="0"/>
    <n v="12"/>
    <n v="12"/>
    <n v="12"/>
    <n v="37"/>
    <n v="37"/>
    <n v="63"/>
    <n v="77"/>
    <n v="90"/>
    <n v="96"/>
    <n v="77"/>
    <n v="45"/>
    <n v="39"/>
    <n v="32"/>
    <n v="13"/>
    <n v="0"/>
    <n v="6"/>
    <n v="648"/>
    <n v="110"/>
    <n v="71280"/>
  </r>
  <r>
    <s v="NM480SBW"/>
    <s v="NM480"/>
    <x v="3"/>
    <x v="3"/>
    <x v="2"/>
    <s v="D"/>
    <n v="0"/>
    <n v="0"/>
    <n v="0"/>
    <n v="10"/>
    <n v="10"/>
    <n v="15"/>
    <n v="75"/>
    <n v="94"/>
    <n v="142"/>
    <n v="149"/>
    <n v="167"/>
    <n v="176"/>
    <n v="125"/>
    <n v="81"/>
    <n v="73"/>
    <n v="44"/>
    <n v="31"/>
    <n v="0"/>
    <n v="2"/>
    <n v="1194"/>
    <n v="110"/>
    <n v="131340"/>
  </r>
  <r>
    <s v="NM480SWG"/>
    <s v="NM480"/>
    <x v="3"/>
    <x v="3"/>
    <x v="2"/>
    <s v="D"/>
    <n v="0"/>
    <n v="0"/>
    <n v="0"/>
    <n v="12"/>
    <n v="12"/>
    <n v="18"/>
    <n v="53"/>
    <n v="59"/>
    <n v="107"/>
    <n v="125"/>
    <n v="137"/>
    <n v="138"/>
    <n v="104"/>
    <n v="67"/>
    <n v="60"/>
    <n v="43"/>
    <n v="24"/>
    <n v="0"/>
    <n v="1"/>
    <n v="960"/>
    <n v="110"/>
    <n v="105600"/>
  </r>
  <r>
    <s v="NM508TAC"/>
    <s v="NM508"/>
    <x v="3"/>
    <x v="3"/>
    <x v="0"/>
    <s v="D"/>
    <n v="0"/>
    <n v="0"/>
    <n v="0"/>
    <n v="6"/>
    <n v="6"/>
    <n v="6"/>
    <n v="24"/>
    <n v="24"/>
    <n v="37"/>
    <n v="56"/>
    <n v="71"/>
    <n v="74"/>
    <n v="53"/>
    <n v="37"/>
    <n v="34"/>
    <n v="22"/>
    <n v="15"/>
    <n v="0"/>
    <n v="3"/>
    <n v="468"/>
    <n v="90"/>
    <n v="42120"/>
  </r>
  <r>
    <s v="NM600TWO"/>
    <s v="NM600"/>
    <x v="3"/>
    <x v="1"/>
    <x v="0"/>
    <s v="D"/>
    <n v="0"/>
    <n v="0"/>
    <n v="0"/>
    <n v="0"/>
    <n v="0"/>
    <n v="0"/>
    <n v="12"/>
    <n v="12"/>
    <n v="12"/>
    <n v="12"/>
    <n v="24"/>
    <n v="24"/>
    <n v="12"/>
    <n v="12"/>
    <n v="12"/>
    <n v="0"/>
    <n v="12"/>
    <n v="0"/>
    <n v="0"/>
    <n v="144"/>
    <n v="90"/>
    <n v="12960"/>
  </r>
  <r>
    <s v="NM808LFC"/>
    <s v="NM808"/>
    <x v="3"/>
    <x v="9"/>
    <x v="0"/>
    <s v="D"/>
    <n v="0"/>
    <n v="0"/>
    <n v="0"/>
    <n v="0"/>
    <n v="0"/>
    <n v="0"/>
    <n v="17"/>
    <n v="17"/>
    <n v="36"/>
    <n v="55"/>
    <n v="75"/>
    <n v="78"/>
    <n v="58"/>
    <n v="42"/>
    <n v="39"/>
    <n v="22"/>
    <n v="20"/>
    <n v="0"/>
    <n v="3"/>
    <n v="462"/>
    <n v="90"/>
    <n v="41580"/>
  </r>
  <r>
    <s v="U574GRE"/>
    <s v="U574 v2"/>
    <x v="2"/>
    <x v="2"/>
    <x v="0"/>
    <s v="D"/>
    <n v="0"/>
    <n v="0"/>
    <n v="0"/>
    <n v="0"/>
    <n v="0"/>
    <n v="0"/>
    <n v="43"/>
    <n v="43"/>
    <n v="43"/>
    <n v="43"/>
    <n v="86"/>
    <n v="86"/>
    <n v="43"/>
    <n v="43"/>
    <n v="43"/>
    <n v="0"/>
    <n v="43"/>
    <n v="0"/>
    <n v="0"/>
    <n v="516"/>
    <n v="125"/>
    <n v="64500"/>
  </r>
  <r>
    <s v="U574GRE"/>
    <s v="U574 v2"/>
    <x v="2"/>
    <x v="2"/>
    <x v="0"/>
    <s v="D"/>
    <n v="0"/>
    <n v="0"/>
    <n v="0"/>
    <n v="0"/>
    <n v="0"/>
    <n v="0"/>
    <n v="0"/>
    <n v="0"/>
    <n v="33"/>
    <n v="66"/>
    <n v="66"/>
    <n v="66"/>
    <n v="66"/>
    <n v="33"/>
    <n v="33"/>
    <n v="33"/>
    <n v="0"/>
    <n v="0"/>
    <n v="0"/>
    <n v="396"/>
    <n v="125"/>
    <n v="49500"/>
  </r>
  <r>
    <s v="U574GRE"/>
    <s v="U574 v2"/>
    <x v="2"/>
    <x v="2"/>
    <x v="0"/>
    <s v="D"/>
    <n v="0"/>
    <n v="0"/>
    <n v="0"/>
    <n v="0"/>
    <n v="0"/>
    <n v="0"/>
    <n v="0"/>
    <n v="0"/>
    <n v="0"/>
    <n v="0"/>
    <n v="5"/>
    <n v="10"/>
    <n v="15"/>
    <n v="10"/>
    <n v="5"/>
    <n v="5"/>
    <n v="5"/>
    <n v="0"/>
    <n v="5"/>
    <n v="60"/>
    <n v="125"/>
    <n v="7500"/>
  </r>
  <r>
    <s v="U574NVE"/>
    <s v="U574 v2"/>
    <x v="2"/>
    <x v="2"/>
    <x v="0"/>
    <s v="D"/>
    <n v="0"/>
    <n v="0"/>
    <n v="0"/>
    <n v="0"/>
    <n v="0"/>
    <n v="0"/>
    <n v="46"/>
    <n v="46"/>
    <n v="46"/>
    <n v="46"/>
    <n v="92"/>
    <n v="92"/>
    <n v="46"/>
    <n v="46"/>
    <n v="46"/>
    <n v="0"/>
    <n v="46"/>
    <n v="0"/>
    <n v="0"/>
    <n v="552"/>
    <n v="125"/>
    <n v="69000"/>
  </r>
  <r>
    <s v="U574NVE"/>
    <s v="U574 v2"/>
    <x v="2"/>
    <x v="2"/>
    <x v="0"/>
    <s v="D"/>
    <n v="0"/>
    <n v="0"/>
    <n v="0"/>
    <n v="0"/>
    <n v="0"/>
    <n v="0"/>
    <n v="0"/>
    <n v="0"/>
    <n v="34"/>
    <n v="68"/>
    <n v="68"/>
    <n v="68"/>
    <n v="68"/>
    <n v="34"/>
    <n v="34"/>
    <n v="34"/>
    <n v="0"/>
    <n v="0"/>
    <n v="0"/>
    <n v="408"/>
    <n v="125"/>
    <n v="51000"/>
  </r>
  <r>
    <s v="U574NVE"/>
    <s v="U574 v2"/>
    <x v="2"/>
    <x v="2"/>
    <x v="0"/>
    <s v="D"/>
    <n v="0"/>
    <n v="0"/>
    <n v="0"/>
    <n v="0"/>
    <n v="0"/>
    <n v="12"/>
    <n v="12"/>
    <n v="24"/>
    <n v="36"/>
    <n v="24"/>
    <n v="12"/>
    <n v="12"/>
    <n v="0"/>
    <n v="12"/>
    <n v="0"/>
    <n v="0"/>
    <n v="0"/>
    <n v="0"/>
    <n v="0"/>
    <n v="144"/>
    <n v="125"/>
    <n v="18000"/>
  </r>
  <r>
    <s v="U574NVE"/>
    <s v="U574 v2"/>
    <x v="2"/>
    <x v="2"/>
    <x v="0"/>
    <s v="D"/>
    <n v="0"/>
    <n v="0"/>
    <n v="0"/>
    <n v="0"/>
    <n v="0"/>
    <n v="0"/>
    <n v="0"/>
    <n v="0"/>
    <n v="0"/>
    <n v="0"/>
    <n v="3"/>
    <n v="6"/>
    <n v="9"/>
    <n v="6"/>
    <n v="3"/>
    <n v="3"/>
    <n v="3"/>
    <n v="0"/>
    <n v="3"/>
    <n v="36"/>
    <n v="125"/>
    <n v="4500"/>
  </r>
  <r>
    <s v="U740NH2"/>
    <s v="U740 v2"/>
    <x v="2"/>
    <x v="3"/>
    <x v="1"/>
    <s v="D"/>
    <n v="0"/>
    <n v="0"/>
    <n v="0"/>
    <n v="6"/>
    <n v="6"/>
    <n v="12"/>
    <n v="18"/>
    <n v="24"/>
    <n v="30"/>
    <n v="18"/>
    <n v="12"/>
    <n v="12"/>
    <n v="0"/>
    <n v="6"/>
    <n v="0"/>
    <n v="0"/>
    <n v="0"/>
    <n v="0"/>
    <n v="0"/>
    <n v="144"/>
    <n v="130"/>
    <n v="18720"/>
  </r>
  <r>
    <s v="U740PH2"/>
    <s v="U740 v2"/>
    <x v="2"/>
    <x v="3"/>
    <x v="1"/>
    <s v="D"/>
    <n v="0"/>
    <n v="0"/>
    <n v="0"/>
    <n v="0"/>
    <n v="0"/>
    <n v="0"/>
    <n v="23"/>
    <n v="23"/>
    <n v="23"/>
    <n v="23"/>
    <n v="46"/>
    <n v="46"/>
    <n v="23"/>
    <n v="23"/>
    <n v="23"/>
    <n v="0"/>
    <n v="23"/>
    <n v="0"/>
    <n v="0"/>
    <n v="276"/>
    <n v="125"/>
    <n v="34500"/>
  </r>
  <r>
    <s v="U740PH2"/>
    <s v="U740 v2"/>
    <x v="2"/>
    <x v="3"/>
    <x v="1"/>
    <s v="D"/>
    <n v="0"/>
    <n v="0"/>
    <n v="0"/>
    <n v="40"/>
    <n v="40"/>
    <n v="40"/>
    <n v="80"/>
    <n v="80"/>
    <n v="80"/>
    <n v="40"/>
    <n v="40"/>
    <n v="40"/>
    <n v="0"/>
    <n v="0"/>
    <n v="0"/>
    <n v="0"/>
    <n v="0"/>
    <n v="0"/>
    <n v="0"/>
    <n v="480"/>
    <n v="125"/>
    <n v="60000"/>
  </r>
  <r>
    <s v="U740PH2"/>
    <s v="U740 v2"/>
    <x v="2"/>
    <x v="3"/>
    <x v="1"/>
    <s v="D"/>
    <n v="0"/>
    <n v="0"/>
    <n v="0"/>
    <n v="0"/>
    <n v="0"/>
    <n v="32"/>
    <n v="32"/>
    <n v="64"/>
    <n v="96"/>
    <n v="64"/>
    <n v="32"/>
    <n v="32"/>
    <n v="0"/>
    <n v="32"/>
    <n v="0"/>
    <n v="0"/>
    <n v="0"/>
    <n v="0"/>
    <n v="0"/>
    <n v="384"/>
    <n v="125"/>
    <n v="48000"/>
  </r>
  <r>
    <s v="U471KAA"/>
    <n v="471"/>
    <x v="2"/>
    <x v="3"/>
    <x v="2"/>
    <s v="D"/>
    <n v="0"/>
    <n v="0"/>
    <n v="0"/>
    <n v="6"/>
    <n v="6"/>
    <n v="6"/>
    <n v="12"/>
    <n v="12"/>
    <n v="18"/>
    <n v="12"/>
    <n v="6"/>
    <n v="6"/>
    <n v="0"/>
    <n v="0"/>
    <n v="0"/>
    <n v="0"/>
    <n v="0"/>
    <n v="0"/>
    <n v="0"/>
    <n v="84"/>
    <n v="100"/>
    <n v="8400"/>
  </r>
  <r>
    <s v="U471KAC"/>
    <n v="471"/>
    <x v="2"/>
    <x v="3"/>
    <x v="2"/>
    <s v="D"/>
    <n v="0"/>
    <n v="0"/>
    <n v="0"/>
    <n v="6"/>
    <n v="6"/>
    <n v="6"/>
    <n v="18"/>
    <n v="18"/>
    <n v="12"/>
    <n v="6"/>
    <n v="12"/>
    <n v="6"/>
    <n v="0"/>
    <n v="0"/>
    <n v="0"/>
    <n v="0"/>
    <n v="0"/>
    <n v="0"/>
    <n v="0"/>
    <n v="90"/>
    <n v="100"/>
    <n v="9000"/>
  </r>
  <r>
    <s v="U574LGDG"/>
    <s v="U574 v2"/>
    <x v="2"/>
    <x v="3"/>
    <x v="2"/>
    <s v="D"/>
    <n v="0"/>
    <n v="0"/>
    <n v="0"/>
    <n v="6"/>
    <n v="6"/>
    <n v="6"/>
    <n v="33"/>
    <n v="33"/>
    <n v="31"/>
    <n v="29"/>
    <n v="40"/>
    <n v="42"/>
    <n v="23"/>
    <n v="23"/>
    <n v="21"/>
    <n v="0"/>
    <n v="17"/>
    <n v="0"/>
    <n v="0"/>
    <n v="310"/>
    <n v="150"/>
    <n v="46500"/>
  </r>
  <r>
    <s v="U574LGDI"/>
    <s v="U574 v2"/>
    <x v="2"/>
    <x v="3"/>
    <x v="2"/>
    <s v="D"/>
    <n v="0"/>
    <n v="0"/>
    <n v="0"/>
    <n v="6"/>
    <n v="6"/>
    <n v="6"/>
    <n v="34"/>
    <n v="34"/>
    <n v="33"/>
    <n v="20"/>
    <n v="38"/>
    <n v="40"/>
    <n v="14"/>
    <n v="19"/>
    <n v="17"/>
    <n v="1"/>
    <n v="18"/>
    <n v="0"/>
    <n v="2"/>
    <n v="288"/>
    <n v="150"/>
    <n v="43200"/>
  </r>
  <r>
    <s v="WL996TAI"/>
    <s v="L996"/>
    <x v="2"/>
    <x v="2"/>
    <x v="1"/>
    <s v="B"/>
    <n v="0"/>
    <n v="0"/>
    <n v="0"/>
    <n v="14"/>
    <n v="14"/>
    <n v="27"/>
    <n v="47"/>
    <n v="60"/>
    <n v="67"/>
    <n v="40"/>
    <n v="33"/>
    <n v="33"/>
    <n v="6"/>
    <n v="0"/>
    <n v="13"/>
    <n v="0"/>
    <n v="0"/>
    <n v="0"/>
    <n v="0"/>
    <n v="354"/>
    <n v="130"/>
    <n v="46020"/>
  </r>
  <r>
    <s v="WL996TAJ"/>
    <s v="L996"/>
    <x v="2"/>
    <x v="2"/>
    <x v="1"/>
    <s v="B"/>
    <n v="0"/>
    <n v="0"/>
    <n v="0"/>
    <n v="14"/>
    <n v="2"/>
    <n v="15"/>
    <n v="53"/>
    <n v="66"/>
    <n v="79"/>
    <n v="58"/>
    <n v="57"/>
    <n v="45"/>
    <n v="12"/>
    <n v="0"/>
    <n v="13"/>
    <n v="0"/>
    <n v="0"/>
    <n v="0"/>
    <n v="0"/>
    <n v="414"/>
    <n v="130"/>
    <n v="53820"/>
  </r>
  <r>
    <s v="WL996TBI"/>
    <s v="L996"/>
    <x v="2"/>
    <x v="2"/>
    <x v="1"/>
    <s v="B"/>
    <n v="0"/>
    <n v="0"/>
    <n v="0"/>
    <n v="44"/>
    <n v="44"/>
    <n v="93"/>
    <n v="143"/>
    <n v="198"/>
    <n v="253"/>
    <n v="154"/>
    <n v="99"/>
    <n v="93"/>
    <n v="1"/>
    <n v="0"/>
    <n v="60"/>
    <n v="0"/>
    <n v="0"/>
    <n v="0"/>
    <n v="0"/>
    <n v="1182"/>
    <n v="130"/>
    <n v="153660"/>
  </r>
  <r>
    <s v="WL996TBJ"/>
    <s v="L996"/>
    <x v="2"/>
    <x v="2"/>
    <x v="1"/>
    <s v="B"/>
    <n v="0"/>
    <n v="0"/>
    <n v="0"/>
    <n v="38"/>
    <n v="38"/>
    <n v="87"/>
    <n v="125"/>
    <n v="186"/>
    <n v="241"/>
    <n v="148"/>
    <n v="93"/>
    <n v="87"/>
    <n v="1"/>
    <n v="0"/>
    <n v="60"/>
    <n v="0"/>
    <n v="0"/>
    <n v="0"/>
    <n v="0"/>
    <n v="1104"/>
    <n v="130"/>
    <n v="143520"/>
  </r>
  <r>
    <s v="M108014S"/>
    <s v="1080 v14"/>
    <x v="0"/>
    <x v="0"/>
    <x v="0"/>
    <s v="D"/>
    <n v="0"/>
    <n v="0"/>
    <n v="0"/>
    <n v="0"/>
    <n v="0"/>
    <n v="0"/>
    <n v="16"/>
    <n v="16"/>
    <n v="42"/>
    <n v="68"/>
    <n v="90"/>
    <n v="96"/>
    <n v="86"/>
    <n v="54"/>
    <n v="48"/>
    <n v="32"/>
    <n v="22"/>
    <n v="0"/>
    <n v="6"/>
    <n v="576"/>
    <n v="200"/>
    <n v="115200"/>
  </r>
  <r>
    <s v="MFCXPA5"/>
    <s v="Rebel v5"/>
    <x v="0"/>
    <x v="0"/>
    <x v="0"/>
    <s v="D"/>
    <n v="0"/>
    <n v="0"/>
    <n v="0"/>
    <n v="0"/>
    <n v="0"/>
    <n v="0"/>
    <n v="6"/>
    <n v="12"/>
    <n v="27"/>
    <n v="48"/>
    <n v="54"/>
    <n v="54"/>
    <n v="48"/>
    <n v="33"/>
    <n v="27"/>
    <n v="21"/>
    <n v="12"/>
    <n v="0"/>
    <n v="0"/>
    <n v="342"/>
    <n v="170"/>
    <n v="58140"/>
  </r>
  <r>
    <s v="W108014K"/>
    <s v="1080 v14"/>
    <x v="0"/>
    <x v="1"/>
    <x v="1"/>
    <s v="B"/>
    <n v="0"/>
    <n v="0"/>
    <n v="0"/>
    <n v="16"/>
    <n v="16"/>
    <n v="34"/>
    <n v="56"/>
    <n v="86"/>
    <n v="104"/>
    <n v="64"/>
    <n v="46"/>
    <n v="34"/>
    <n v="6"/>
    <n v="18"/>
    <n v="0"/>
    <n v="0"/>
    <n v="0"/>
    <n v="0"/>
    <n v="0"/>
    <n v="480"/>
    <n v="200"/>
    <n v="96000"/>
  </r>
  <r>
    <s v="WFCXPB5"/>
    <s v="Rebel v5"/>
    <x v="0"/>
    <x v="0"/>
    <x v="1"/>
    <s v="B"/>
    <n v="0"/>
    <n v="0"/>
    <n v="0"/>
    <n v="13"/>
    <n v="13"/>
    <n v="26"/>
    <n v="39"/>
    <n v="58"/>
    <n v="77"/>
    <n v="51"/>
    <n v="32"/>
    <n v="26"/>
    <n v="0"/>
    <n v="19"/>
    <n v="0"/>
    <n v="0"/>
    <n v="0"/>
    <n v="0"/>
    <n v="0"/>
    <n v="354"/>
    <n v="170"/>
    <n v="60180"/>
  </r>
  <r>
    <s v="U9060GRY"/>
    <s v="U9060"/>
    <x v="2"/>
    <x v="3"/>
    <x v="2"/>
    <s v="D"/>
    <n v="0"/>
    <n v="0"/>
    <n v="0"/>
    <n v="52"/>
    <n v="52"/>
    <n v="63"/>
    <n v="143"/>
    <n v="160"/>
    <n v="177"/>
    <n v="120"/>
    <n v="131"/>
    <n v="119"/>
    <n v="40"/>
    <n v="45"/>
    <n v="28"/>
    <n v="6"/>
    <n v="28"/>
    <n v="0"/>
    <n v="0"/>
    <n v="1164"/>
    <n v="190"/>
    <n v="221160"/>
  </r>
  <r>
    <s v="MEVOZRB4"/>
    <s v="Evoz v4"/>
    <x v="0"/>
    <x v="6"/>
    <x v="0"/>
    <s v="D"/>
    <n v="0"/>
    <n v="0"/>
    <n v="0"/>
    <n v="0"/>
    <n v="0"/>
    <n v="0"/>
    <n v="22"/>
    <n v="22"/>
    <n v="22"/>
    <n v="22"/>
    <n v="44"/>
    <n v="44"/>
    <n v="22"/>
    <n v="22"/>
    <n v="22"/>
    <n v="0"/>
    <n v="22"/>
    <m/>
    <m/>
    <n v="264"/>
    <n v="130"/>
    <n v="34320"/>
  </r>
  <r>
    <s v="MEVOZRB4"/>
    <s v="Evoz v4"/>
    <x v="0"/>
    <x v="6"/>
    <x v="0"/>
    <s v="D"/>
    <n v="0"/>
    <n v="0"/>
    <n v="0"/>
    <n v="0"/>
    <n v="0"/>
    <n v="0"/>
    <n v="0"/>
    <n v="0"/>
    <n v="37"/>
    <n v="74"/>
    <n v="74"/>
    <n v="74"/>
    <n v="74"/>
    <n v="37"/>
    <n v="37"/>
    <n v="37"/>
    <n v="0"/>
    <m/>
    <m/>
    <n v="444"/>
    <n v="130"/>
    <n v="57720"/>
  </r>
  <r>
    <s v="MEVOZRE4"/>
    <s v="Evoz v4"/>
    <x v="0"/>
    <x v="6"/>
    <x v="0"/>
    <s v="D"/>
    <n v="0"/>
    <n v="0"/>
    <n v="0"/>
    <n v="0"/>
    <n v="0"/>
    <n v="0"/>
    <n v="9"/>
    <n v="9"/>
    <n v="15"/>
    <n v="20"/>
    <n v="29"/>
    <n v="29"/>
    <n v="20"/>
    <n v="15"/>
    <n v="15"/>
    <n v="6"/>
    <n v="9"/>
    <m/>
    <m/>
    <n v="176"/>
    <n v="130"/>
    <n v="22880"/>
  </r>
  <r>
    <s v="MTGAROT2"/>
    <s v="Garoe v2"/>
    <x v="1"/>
    <x v="6"/>
    <x v="0"/>
    <s v="D"/>
    <n v="0"/>
    <n v="0"/>
    <n v="0"/>
    <n v="0"/>
    <n v="0"/>
    <n v="0"/>
    <n v="9"/>
    <n v="9"/>
    <n v="15"/>
    <n v="20"/>
    <n v="27"/>
    <n v="27"/>
    <n v="20"/>
    <n v="15"/>
    <n v="15"/>
    <n v="6"/>
    <n v="9"/>
    <m/>
    <m/>
    <n v="172"/>
    <n v="120"/>
    <n v="20640"/>
  </r>
  <r>
    <s v="WEVOZRB4"/>
    <s v="Evoz v4"/>
    <x v="0"/>
    <x v="6"/>
    <x v="1"/>
    <s v="B"/>
    <n v="0"/>
    <n v="0"/>
    <n v="0"/>
    <n v="8"/>
    <n v="8"/>
    <n v="13"/>
    <n v="20"/>
    <n v="26"/>
    <n v="29"/>
    <n v="18"/>
    <n v="13"/>
    <n v="13"/>
    <n v="0"/>
    <n v="6"/>
    <n v="0"/>
    <n v="0"/>
    <n v="0"/>
    <m/>
    <m/>
    <n v="154"/>
    <n v="130"/>
    <n v="20020"/>
  </r>
  <r>
    <s v="WEVOZRE4"/>
    <s v="Evoz v4"/>
    <x v="0"/>
    <x v="6"/>
    <x v="1"/>
    <s v="B"/>
    <n v="0"/>
    <n v="0"/>
    <n v="0"/>
    <n v="23"/>
    <n v="23"/>
    <n v="23"/>
    <n v="46"/>
    <n v="46"/>
    <n v="46"/>
    <n v="23"/>
    <n v="23"/>
    <n v="23"/>
    <n v="0"/>
    <n v="0"/>
    <n v="0"/>
    <n v="0"/>
    <n v="0"/>
    <m/>
    <m/>
    <n v="276"/>
    <n v="130"/>
    <n v="35880"/>
  </r>
  <r>
    <s v="WEVOZRE4"/>
    <s v="Evoz v4"/>
    <x v="0"/>
    <x v="6"/>
    <x v="1"/>
    <s v="B"/>
    <n v="0"/>
    <n v="0"/>
    <n v="0"/>
    <n v="0"/>
    <n v="0"/>
    <n v="34"/>
    <n v="34"/>
    <n v="68"/>
    <n v="102"/>
    <n v="68"/>
    <n v="34"/>
    <n v="34"/>
    <n v="0"/>
    <n v="34"/>
    <n v="0"/>
    <n v="0"/>
    <n v="0"/>
    <m/>
    <m/>
    <n v="408"/>
    <n v="130"/>
    <n v="53040"/>
  </r>
  <r>
    <s v="WEVOZRF4"/>
    <s v="Evoz v4"/>
    <x v="0"/>
    <x v="6"/>
    <x v="1"/>
    <s v="B"/>
    <n v="0"/>
    <n v="0"/>
    <n v="0"/>
    <n v="21"/>
    <n v="21"/>
    <n v="21"/>
    <n v="42"/>
    <n v="42"/>
    <n v="42"/>
    <n v="21"/>
    <n v="21"/>
    <n v="21"/>
    <n v="0"/>
    <n v="0"/>
    <n v="0"/>
    <n v="0"/>
    <n v="0"/>
    <m/>
    <m/>
    <n v="252"/>
    <n v="130"/>
    <n v="32760"/>
  </r>
  <r>
    <s v="WEVOZRF4"/>
    <s v="Evoz v4"/>
    <x v="0"/>
    <x v="6"/>
    <x v="1"/>
    <s v="B"/>
    <n v="0"/>
    <n v="0"/>
    <n v="0"/>
    <n v="0"/>
    <n v="0"/>
    <n v="41"/>
    <n v="41"/>
    <n v="82"/>
    <n v="123"/>
    <n v="82"/>
    <n v="41"/>
    <n v="41"/>
    <n v="0"/>
    <n v="41"/>
    <n v="0"/>
    <n v="0"/>
    <n v="0"/>
    <m/>
    <m/>
    <n v="492"/>
    <n v="130"/>
    <n v="63960"/>
  </r>
  <r>
    <s v="WEVOZRU4"/>
    <s v="Evoz v4"/>
    <x v="0"/>
    <x v="6"/>
    <x v="1"/>
    <s v="B"/>
    <n v="0"/>
    <n v="0"/>
    <n v="0"/>
    <n v="8"/>
    <n v="8"/>
    <n v="40"/>
    <n v="47"/>
    <n v="76"/>
    <n v="105"/>
    <n v="69"/>
    <n v="40"/>
    <n v="40"/>
    <n v="0"/>
    <n v="29"/>
    <n v="0"/>
    <n v="0"/>
    <n v="0"/>
    <m/>
    <m/>
    <n v="462"/>
    <n v="130"/>
    <n v="60060"/>
  </r>
  <r>
    <s v="WTGAROA2"/>
    <s v="Garoe v2"/>
    <x v="1"/>
    <x v="6"/>
    <x v="1"/>
    <s v="B"/>
    <n v="0"/>
    <n v="0"/>
    <n v="0"/>
    <n v="10"/>
    <n v="10"/>
    <n v="20"/>
    <n v="29"/>
    <n v="36"/>
    <n v="46"/>
    <n v="27"/>
    <n v="20"/>
    <n v="20"/>
    <n v="0"/>
    <n v="8"/>
    <n v="0"/>
    <n v="0"/>
    <n v="0"/>
    <m/>
    <m/>
    <n v="226"/>
    <n v="120"/>
    <n v="27120"/>
  </r>
  <r>
    <s v="U7405I7"/>
    <s v="U740"/>
    <x v="2"/>
    <x v="3"/>
    <x v="2"/>
    <s v="D"/>
    <n v="0"/>
    <n v="0"/>
    <n v="30"/>
    <n v="30"/>
    <n v="60"/>
    <n v="90"/>
    <n v="60"/>
    <n v="30"/>
    <n v="30"/>
    <n v="30"/>
    <n v="0"/>
    <n v="0"/>
    <n v="0"/>
    <n v="0"/>
    <n v="0"/>
    <n v="0"/>
    <n v="0"/>
    <n v="0"/>
    <n v="0"/>
    <n v="360"/>
    <n v="125"/>
    <n v="45000"/>
  </r>
  <r>
    <s v="U7406LV"/>
    <s v="U740"/>
    <x v="2"/>
    <x v="5"/>
    <x v="2"/>
    <s v="D"/>
    <n v="0"/>
    <n v="0"/>
    <n v="4"/>
    <n v="10"/>
    <n v="8"/>
    <n v="12"/>
    <n v="7"/>
    <n v="3"/>
    <n v="3"/>
    <n v="11"/>
    <n v="0"/>
    <n v="0"/>
    <n v="0"/>
    <n v="0"/>
    <n v="0"/>
    <n v="0"/>
    <n v="0"/>
    <n v="0"/>
    <n v="0"/>
    <n v="58"/>
    <n v="125"/>
    <n v="7250"/>
  </r>
  <r>
    <s v="U5307VI"/>
    <s v="U530"/>
    <x v="2"/>
    <x v="11"/>
    <x v="2"/>
    <s v="D"/>
    <n v="0"/>
    <n v="0"/>
    <n v="21"/>
    <n v="21"/>
    <n v="42"/>
    <n v="63"/>
    <n v="42"/>
    <n v="21"/>
    <n v="21"/>
    <n v="21"/>
    <n v="0"/>
    <n v="0"/>
    <n v="0"/>
    <n v="0"/>
    <n v="0"/>
    <n v="0"/>
    <n v="0"/>
    <n v="0"/>
    <n v="0"/>
    <n v="252"/>
    <n v="125"/>
    <n v="31500"/>
  </r>
  <r>
    <s v="U5309TN"/>
    <s v="U530"/>
    <x v="2"/>
    <x v="11"/>
    <x v="2"/>
    <s v="D"/>
    <n v="12"/>
    <n v="12"/>
    <n v="46"/>
    <n v="58"/>
    <n v="92"/>
    <n v="126"/>
    <n v="94"/>
    <n v="60"/>
    <n v="91"/>
    <n v="142"/>
    <n v="58"/>
    <n v="90"/>
    <n v="76"/>
    <n v="45"/>
    <n v="45"/>
    <n v="31"/>
    <n v="14"/>
    <n v="0"/>
    <n v="0"/>
    <n v="1092"/>
    <n v="125"/>
    <n v="136500"/>
  </r>
  <r>
    <s v="U190688T"/>
    <s v="U1906"/>
    <x v="2"/>
    <x v="10"/>
    <x v="2"/>
    <s v="D"/>
    <n v="18"/>
    <n v="18"/>
    <n v="18"/>
    <n v="36"/>
    <n v="36"/>
    <n v="36"/>
    <n v="18"/>
    <n v="18"/>
    <n v="18"/>
    <n v="0"/>
    <n v="0"/>
    <n v="0"/>
    <n v="0"/>
    <n v="0"/>
    <n v="0"/>
    <n v="0"/>
    <n v="0"/>
    <n v="0"/>
    <n v="0"/>
    <n v="216"/>
    <n v="160"/>
    <n v="34560"/>
  </r>
  <r>
    <s v="U7407CB"/>
    <s v="U740"/>
    <x v="2"/>
    <x v="3"/>
    <x v="2"/>
    <s v="D"/>
    <n v="6"/>
    <n v="6"/>
    <n v="6"/>
    <n v="12"/>
    <n v="12"/>
    <n v="12"/>
    <n v="6"/>
    <n v="6"/>
    <n v="12"/>
    <n v="12"/>
    <n v="12"/>
    <n v="12"/>
    <n v="12"/>
    <n v="6"/>
    <n v="6"/>
    <n v="6"/>
    <n v="0"/>
    <n v="0"/>
    <n v="0"/>
    <n v="144"/>
    <n v="125"/>
    <n v="18000"/>
  </r>
  <r>
    <s v="U906029M"/>
    <s v="U9060"/>
    <x v="2"/>
    <x v="3"/>
    <x v="2"/>
    <s v="D"/>
    <n v="0"/>
    <n v="0"/>
    <n v="2"/>
    <n v="2"/>
    <n v="4"/>
    <n v="6"/>
    <n v="4"/>
    <n v="2"/>
    <n v="2"/>
    <n v="2"/>
    <n v="0"/>
    <n v="0"/>
    <n v="0"/>
    <n v="0"/>
    <n v="0"/>
    <n v="0"/>
    <n v="0"/>
    <n v="0"/>
    <n v="0"/>
    <n v="24"/>
    <n v="190"/>
    <n v="4560"/>
  </r>
  <r>
    <s v="U906079E"/>
    <s v="U9060"/>
    <x v="2"/>
    <x v="3"/>
    <x v="2"/>
    <s v="D"/>
    <n v="6"/>
    <n v="6"/>
    <n v="8"/>
    <n v="14"/>
    <n v="16"/>
    <n v="18"/>
    <n v="14"/>
    <n v="12"/>
    <n v="12"/>
    <n v="10"/>
    <n v="4"/>
    <n v="8"/>
    <n v="4"/>
    <n v="4"/>
    <n v="4"/>
    <n v="0"/>
    <n v="4"/>
    <n v="0"/>
    <n v="0"/>
    <n v="144"/>
    <n v="190"/>
    <n v="27360"/>
  </r>
  <r>
    <s v="M4605AX"/>
    <s v="460 v4"/>
    <x v="5"/>
    <x v="12"/>
    <x v="0"/>
    <s v="D"/>
    <n v="0"/>
    <n v="0"/>
    <n v="0"/>
    <n v="0"/>
    <n v="0"/>
    <n v="0"/>
    <n v="33"/>
    <n v="33"/>
    <n v="33"/>
    <n v="33"/>
    <n v="66"/>
    <n v="66"/>
    <n v="33"/>
    <n v="33"/>
    <n v="33"/>
    <n v="0"/>
    <n v="33"/>
    <n v="0"/>
    <n v="0"/>
    <n v="396"/>
    <n v="70"/>
    <n v="27720"/>
  </r>
  <r>
    <s v="M4605AX"/>
    <s v="460 v4"/>
    <x v="5"/>
    <x v="12"/>
    <x v="0"/>
    <s v="D"/>
    <n v="0"/>
    <n v="0"/>
    <n v="0"/>
    <n v="0"/>
    <n v="0"/>
    <n v="0"/>
    <n v="0"/>
    <n v="0"/>
    <n v="50"/>
    <n v="100"/>
    <n v="100"/>
    <n v="100"/>
    <n v="100"/>
    <n v="50"/>
    <n v="50"/>
    <n v="50"/>
    <n v="0"/>
    <n v="0"/>
    <n v="0"/>
    <n v="600"/>
    <n v="70"/>
    <n v="42000"/>
  </r>
  <r>
    <s v="W4608WK"/>
    <s v="460 v4"/>
    <x v="5"/>
    <x v="12"/>
    <x v="1"/>
    <s v="B"/>
    <n v="0"/>
    <n v="0"/>
    <n v="0"/>
    <n v="34"/>
    <n v="34"/>
    <n v="34"/>
    <n v="68"/>
    <n v="68"/>
    <n v="68"/>
    <n v="34"/>
    <n v="34"/>
    <n v="34"/>
    <n v="0"/>
    <n v="0"/>
    <n v="0"/>
    <n v="0"/>
    <n v="0"/>
    <n v="0"/>
    <n v="0"/>
    <n v="408"/>
    <n v="70"/>
    <n v="28560"/>
  </r>
  <r>
    <s v="W4608WK"/>
    <s v="460 v4"/>
    <x v="5"/>
    <x v="12"/>
    <x v="1"/>
    <s v="B"/>
    <n v="0"/>
    <n v="0"/>
    <n v="0"/>
    <n v="0"/>
    <n v="0"/>
    <n v="36"/>
    <n v="36"/>
    <n v="72"/>
    <n v="108"/>
    <n v="72"/>
    <n v="36"/>
    <n v="36"/>
    <n v="0"/>
    <n v="36"/>
    <n v="0"/>
    <n v="0"/>
    <n v="0"/>
    <n v="0"/>
    <n v="0"/>
    <n v="432"/>
    <n v="70"/>
    <n v="30240"/>
  </r>
  <r>
    <s v="W460946"/>
    <s v="460 v4"/>
    <x v="5"/>
    <x v="12"/>
    <x v="1"/>
    <s v="B"/>
    <n v="0"/>
    <n v="0"/>
    <n v="0"/>
    <n v="66"/>
    <n v="66"/>
    <n v="66"/>
    <n v="132"/>
    <n v="132"/>
    <n v="132"/>
    <n v="66"/>
    <n v="66"/>
    <n v="66"/>
    <n v="0"/>
    <n v="0"/>
    <n v="0"/>
    <n v="0"/>
    <n v="0"/>
    <n v="0"/>
    <n v="0"/>
    <n v="792"/>
    <n v="70"/>
    <n v="55440"/>
  </r>
  <r>
    <s v="W460946"/>
    <s v="460 v4"/>
    <x v="5"/>
    <x v="12"/>
    <x v="1"/>
    <s v="B"/>
    <n v="0"/>
    <n v="0"/>
    <n v="0"/>
    <n v="0"/>
    <n v="0"/>
    <n v="50"/>
    <n v="50"/>
    <n v="100"/>
    <n v="150"/>
    <n v="100"/>
    <n v="50"/>
    <n v="50"/>
    <n v="0"/>
    <n v="50"/>
    <n v="0"/>
    <n v="0"/>
    <n v="0"/>
    <n v="0"/>
    <n v="0"/>
    <n v="600"/>
    <n v="70"/>
    <n v="42000"/>
  </r>
  <r>
    <s v="M68025Z"/>
    <s v="680 v9"/>
    <x v="0"/>
    <x v="6"/>
    <x v="0"/>
    <s v="D"/>
    <n v="0"/>
    <n v="0"/>
    <n v="0"/>
    <n v="0"/>
    <n v="0"/>
    <n v="0"/>
    <n v="7"/>
    <n v="7"/>
    <n v="9"/>
    <n v="11"/>
    <n v="18"/>
    <n v="18"/>
    <n v="11"/>
    <n v="9"/>
    <n v="9"/>
    <n v="2"/>
    <n v="7"/>
    <n v="0"/>
    <n v="0"/>
    <n v="108"/>
    <n v="110"/>
    <n v="11880"/>
  </r>
  <r>
    <s v="M6805NK"/>
    <s v="680 v9"/>
    <x v="0"/>
    <x v="6"/>
    <x v="0"/>
    <s v="D"/>
    <n v="0"/>
    <n v="0"/>
    <n v="0"/>
    <n v="0"/>
    <n v="0"/>
    <n v="0"/>
    <n v="46"/>
    <n v="46"/>
    <n v="46"/>
    <n v="46"/>
    <n v="92"/>
    <n v="92"/>
    <n v="46"/>
    <n v="46"/>
    <n v="46"/>
    <n v="0"/>
    <n v="46"/>
    <n v="0"/>
    <n v="0"/>
    <n v="552"/>
    <n v="110"/>
    <n v="60720"/>
  </r>
  <r>
    <s v="M6805NK"/>
    <s v="680 v9"/>
    <x v="0"/>
    <x v="6"/>
    <x v="0"/>
    <s v="D"/>
    <n v="0"/>
    <n v="0"/>
    <n v="0"/>
    <n v="0"/>
    <n v="0"/>
    <n v="0"/>
    <n v="0"/>
    <n v="0"/>
    <n v="31"/>
    <n v="62"/>
    <n v="62"/>
    <n v="62"/>
    <n v="62"/>
    <n v="31"/>
    <n v="31"/>
    <n v="31"/>
    <n v="0"/>
    <n v="0"/>
    <n v="0"/>
    <n v="372"/>
    <n v="110"/>
    <n v="40920"/>
  </r>
  <r>
    <s v="M68068Q"/>
    <s v="680 v9"/>
    <x v="0"/>
    <x v="6"/>
    <x v="0"/>
    <s v="D"/>
    <n v="0"/>
    <n v="0"/>
    <n v="0"/>
    <n v="0"/>
    <n v="0"/>
    <n v="0"/>
    <n v="19"/>
    <n v="19"/>
    <n v="21"/>
    <n v="23"/>
    <n v="42"/>
    <n v="42"/>
    <n v="23"/>
    <n v="21"/>
    <n v="21"/>
    <n v="2"/>
    <n v="19"/>
    <n v="0"/>
    <n v="0"/>
    <n v="252"/>
    <n v="110"/>
    <n v="27720"/>
  </r>
  <r>
    <s v="U190629R"/>
    <s v="U1906"/>
    <x v="2"/>
    <x v="13"/>
    <x v="2"/>
    <s v="D"/>
    <n v="0"/>
    <n v="0"/>
    <n v="2"/>
    <n v="2"/>
    <n v="4"/>
    <n v="6"/>
    <n v="6"/>
    <n v="4"/>
    <n v="4"/>
    <n v="8"/>
    <n v="0"/>
    <n v="4"/>
    <n v="2"/>
    <n v="2"/>
    <n v="2"/>
    <n v="0"/>
    <n v="2"/>
    <n v="0"/>
    <n v="0"/>
    <n v="48"/>
    <n v="160"/>
    <n v="7680"/>
  </r>
  <r>
    <s v="W10801L7"/>
    <s v="1080 v15"/>
    <x v="0"/>
    <x v="0"/>
    <x v="1"/>
    <s v="B"/>
    <n v="0"/>
    <n v="0"/>
    <n v="0"/>
    <n v="15"/>
    <n v="15"/>
    <n v="29"/>
    <n v="44"/>
    <n v="58"/>
    <n v="72"/>
    <n v="43"/>
    <n v="29"/>
    <n v="29"/>
    <n v="0"/>
    <n v="14"/>
    <n v="0"/>
    <n v="0"/>
    <n v="0"/>
    <n v="0"/>
    <n v="0"/>
    <n v="348"/>
    <n v="200"/>
    <n v="69600"/>
  </r>
  <r>
    <s v="W1080815"/>
    <s v="1080 v15"/>
    <x v="0"/>
    <x v="0"/>
    <x v="1"/>
    <s v="B"/>
    <n v="0"/>
    <n v="0"/>
    <n v="0"/>
    <n v="23"/>
    <n v="23"/>
    <n v="45"/>
    <n v="68"/>
    <n v="84"/>
    <n v="100"/>
    <n v="61"/>
    <n v="45"/>
    <n v="45"/>
    <n v="0"/>
    <n v="16"/>
    <n v="0"/>
    <n v="0"/>
    <n v="0"/>
    <n v="0"/>
    <n v="0"/>
    <n v="510"/>
    <n v="200"/>
    <n v="102000"/>
  </r>
  <r>
    <s v="W108099D"/>
    <s v="1080 v15"/>
    <x v="0"/>
    <x v="0"/>
    <x v="1"/>
    <s v="B"/>
    <n v="0"/>
    <n v="0"/>
    <n v="0"/>
    <n v="9"/>
    <n v="9"/>
    <n v="12"/>
    <n v="21"/>
    <n v="24"/>
    <n v="27"/>
    <n v="15"/>
    <n v="12"/>
    <n v="12"/>
    <n v="0"/>
    <n v="3"/>
    <n v="0"/>
    <n v="0"/>
    <n v="0"/>
    <n v="0"/>
    <n v="0"/>
    <n v="144"/>
    <n v="200"/>
    <n v="28800"/>
  </r>
  <r>
    <s v="W6807QS"/>
    <s v="680 v9"/>
    <x v="0"/>
    <x v="6"/>
    <x v="1"/>
    <s v="B"/>
    <n v="0"/>
    <n v="0"/>
    <n v="0"/>
    <n v="8"/>
    <n v="8"/>
    <n v="19"/>
    <n v="27"/>
    <n v="38"/>
    <n v="49"/>
    <n v="30"/>
    <n v="19"/>
    <n v="19"/>
    <n v="0"/>
    <n v="11"/>
    <n v="0"/>
    <n v="0"/>
    <n v="0"/>
    <n v="0"/>
    <n v="0"/>
    <n v="228"/>
    <n v="110"/>
    <n v="25080"/>
  </r>
  <r>
    <s v="W6808J7"/>
    <s v="680 v9"/>
    <x v="0"/>
    <x v="6"/>
    <x v="1"/>
    <s v="B"/>
    <n v="0"/>
    <n v="0"/>
    <n v="0"/>
    <n v="36"/>
    <n v="36"/>
    <n v="53"/>
    <n v="89"/>
    <n v="106"/>
    <n v="123"/>
    <n v="70"/>
    <n v="53"/>
    <n v="53"/>
    <n v="0"/>
    <n v="17"/>
    <n v="0"/>
    <n v="0"/>
    <n v="0"/>
    <n v="0"/>
    <n v="0"/>
    <n v="636"/>
    <n v="110"/>
    <n v="69960"/>
  </r>
  <r>
    <s v="W6808P8"/>
    <s v="680 v9"/>
    <x v="0"/>
    <x v="6"/>
    <x v="1"/>
    <s v="B"/>
    <n v="0"/>
    <n v="0"/>
    <n v="0"/>
    <n v="26"/>
    <n v="26"/>
    <n v="37"/>
    <n v="63"/>
    <n v="74"/>
    <n v="85"/>
    <n v="48"/>
    <n v="37"/>
    <n v="37"/>
    <n v="0"/>
    <n v="11"/>
    <n v="0"/>
    <n v="0"/>
    <n v="0"/>
    <n v="0"/>
    <n v="0"/>
    <n v="444"/>
    <n v="110"/>
    <n v="48840"/>
  </r>
  <r>
    <s v="W6809BI"/>
    <s v="680 v9"/>
    <x v="0"/>
    <x v="6"/>
    <x v="1"/>
    <s v="B"/>
    <n v="0"/>
    <n v="0"/>
    <n v="0"/>
    <n v="12"/>
    <n v="12"/>
    <n v="30"/>
    <n v="42"/>
    <n v="60"/>
    <n v="78"/>
    <n v="48"/>
    <n v="30"/>
    <n v="30"/>
    <n v="0"/>
    <n v="18"/>
    <n v="0"/>
    <n v="0"/>
    <n v="0"/>
    <n v="0"/>
    <n v="0"/>
    <n v="360"/>
    <n v="110"/>
    <n v="39600"/>
  </r>
  <r>
    <s v="U204L273"/>
    <s v="204L"/>
    <x v="2"/>
    <x v="5"/>
    <x v="2"/>
    <s v="D"/>
    <n v="5"/>
    <n v="5"/>
    <n v="43"/>
    <n v="48"/>
    <n v="86"/>
    <n v="124"/>
    <n v="81"/>
    <n v="43"/>
    <n v="43"/>
    <n v="38"/>
    <n v="0"/>
    <n v="0"/>
    <n v="0"/>
    <n v="0"/>
    <n v="0"/>
    <n v="0"/>
    <n v="0"/>
    <n v="0"/>
    <n v="0"/>
    <n v="516"/>
    <n v="130"/>
    <n v="67080"/>
  </r>
  <r>
    <s v="U204L5WZ"/>
    <s v="204L"/>
    <x v="2"/>
    <x v="5"/>
    <x v="2"/>
    <s v="D"/>
    <n v="3"/>
    <n v="3"/>
    <n v="43"/>
    <n v="46"/>
    <n v="86"/>
    <n v="126"/>
    <n v="91"/>
    <n v="51"/>
    <n v="63"/>
    <n v="86"/>
    <n v="26"/>
    <n v="40"/>
    <n v="32"/>
    <n v="20"/>
    <n v="20"/>
    <n v="12"/>
    <n v="8"/>
    <n v="0"/>
    <n v="0"/>
    <n v="756"/>
    <n v="140"/>
    <n v="105840"/>
  </r>
  <r>
    <s v="U204L86W"/>
    <s v="204L"/>
    <x v="2"/>
    <x v="5"/>
    <x v="2"/>
    <s v="D"/>
    <n v="4"/>
    <n v="4"/>
    <n v="40"/>
    <n v="44"/>
    <n v="80"/>
    <n v="116"/>
    <n v="78"/>
    <n v="42"/>
    <n v="42"/>
    <n v="62"/>
    <n v="0"/>
    <n v="4"/>
    <n v="2"/>
    <n v="2"/>
    <n v="2"/>
    <n v="0"/>
    <n v="2"/>
    <n v="0"/>
    <n v="0"/>
    <n v="524"/>
    <n v="140"/>
    <n v="73360"/>
  </r>
  <r>
    <s v="U327W2JJ"/>
    <s v="U327"/>
    <x v="2"/>
    <x v="3"/>
    <x v="2"/>
    <s v="D"/>
    <n v="10"/>
    <n v="10"/>
    <n v="12"/>
    <n v="22"/>
    <n v="24"/>
    <n v="26"/>
    <n v="14"/>
    <n v="12"/>
    <n v="12"/>
    <n v="2"/>
    <n v="0"/>
    <n v="0"/>
    <n v="0"/>
    <n v="0"/>
    <n v="0"/>
    <n v="0"/>
    <n v="0"/>
    <n v="0"/>
    <n v="0"/>
    <n v="144"/>
    <n v="120"/>
    <n v="17280"/>
  </r>
  <r>
    <s v="U327W41W"/>
    <s v="U327"/>
    <x v="2"/>
    <x v="3"/>
    <x v="2"/>
    <s v="D"/>
    <n v="10"/>
    <n v="10"/>
    <n v="12"/>
    <n v="22"/>
    <n v="24"/>
    <n v="26"/>
    <n v="14"/>
    <n v="12"/>
    <n v="48"/>
    <n v="84"/>
    <n v="62"/>
    <n v="72"/>
    <n v="72"/>
    <n v="36"/>
    <n v="36"/>
    <n v="36"/>
    <n v="0"/>
    <n v="0"/>
    <n v="0"/>
    <n v="576"/>
    <n v="130"/>
    <n v="74880"/>
  </r>
  <r>
    <s v="U5745MX"/>
    <s v="U574"/>
    <x v="2"/>
    <x v="3"/>
    <x v="2"/>
    <s v="D"/>
    <n v="29"/>
    <n v="29"/>
    <n v="29"/>
    <n v="58"/>
    <n v="58"/>
    <n v="58"/>
    <n v="29"/>
    <n v="29"/>
    <n v="29"/>
    <n v="0"/>
    <n v="0"/>
    <n v="0"/>
    <n v="0"/>
    <n v="0"/>
    <n v="0"/>
    <n v="0"/>
    <n v="0"/>
    <n v="0"/>
    <n v="0"/>
    <n v="348"/>
    <n v="110"/>
    <n v="38280"/>
  </r>
  <r>
    <s v="U5745MX"/>
    <s v="U574"/>
    <x v="2"/>
    <x v="3"/>
    <x v="2"/>
    <s v="D"/>
    <n v="0"/>
    <n v="0"/>
    <n v="18"/>
    <n v="18"/>
    <n v="36"/>
    <n v="54"/>
    <n v="36"/>
    <n v="18"/>
    <n v="18"/>
    <n v="18"/>
    <n v="0"/>
    <n v="0"/>
    <n v="0"/>
    <n v="0"/>
    <n v="0"/>
    <n v="0"/>
    <n v="0"/>
    <n v="0"/>
    <n v="0"/>
    <n v="216"/>
    <n v="110"/>
    <n v="23760"/>
  </r>
  <r>
    <s v="U9060440"/>
    <s v="U9060"/>
    <x v="2"/>
    <x v="3"/>
    <x v="2"/>
    <s v="D"/>
    <n v="15"/>
    <n v="15"/>
    <n v="27"/>
    <n v="42"/>
    <n v="54"/>
    <n v="66"/>
    <n v="39"/>
    <n v="27"/>
    <n v="36"/>
    <n v="48"/>
    <n v="0"/>
    <n v="18"/>
    <n v="18"/>
    <n v="9"/>
    <n v="9"/>
    <n v="9"/>
    <n v="0"/>
    <n v="0"/>
    <n v="0"/>
    <n v="432"/>
    <n v="190"/>
    <n v="82080"/>
  </r>
  <r>
    <s v="W57424E"/>
    <s v="L574 v2"/>
    <x v="2"/>
    <x v="11"/>
    <x v="1"/>
    <s v="B"/>
    <n v="0"/>
    <n v="0"/>
    <n v="0"/>
    <n v="0"/>
    <n v="0"/>
    <n v="2"/>
    <n v="2"/>
    <n v="4"/>
    <n v="6"/>
    <n v="4"/>
    <n v="2"/>
    <n v="2"/>
    <n v="0"/>
    <n v="2"/>
    <n v="0"/>
    <n v="0"/>
    <n v="0"/>
    <n v="0"/>
    <n v="0"/>
    <n v="24"/>
    <n v="110"/>
    <n v="2640"/>
  </r>
  <r>
    <s v="W5746J3"/>
    <s v="L574 v2"/>
    <x v="2"/>
    <x v="11"/>
    <x v="1"/>
    <s v="B"/>
    <n v="0"/>
    <n v="0"/>
    <n v="0"/>
    <n v="3"/>
    <n v="3"/>
    <n v="3"/>
    <n v="6"/>
    <n v="6"/>
    <n v="6"/>
    <n v="3"/>
    <n v="3"/>
    <n v="3"/>
    <n v="0"/>
    <n v="0"/>
    <n v="0"/>
    <n v="0"/>
    <n v="0"/>
    <n v="0"/>
    <n v="0"/>
    <n v="36"/>
    <n v="120"/>
    <n v="4320"/>
  </r>
  <r>
    <s v="WTTRS4PH"/>
    <s v="Tektrel"/>
    <x v="2"/>
    <x v="5"/>
    <x v="1"/>
    <s v="B"/>
    <n v="0"/>
    <n v="0"/>
    <n v="0"/>
    <n v="11"/>
    <n v="11"/>
    <n v="15"/>
    <n v="26"/>
    <n v="30"/>
    <n v="34"/>
    <n v="19"/>
    <n v="15"/>
    <n v="15"/>
    <n v="0"/>
    <n v="4"/>
    <n v="0"/>
    <n v="0"/>
    <n v="0"/>
    <n v="0"/>
    <n v="0"/>
    <n v="180"/>
    <n v="110"/>
    <n v="19800"/>
  </r>
  <r>
    <s v="WTTRS8QN"/>
    <s v="Tektrel"/>
    <x v="2"/>
    <x v="5"/>
    <x v="1"/>
    <s v="B"/>
    <n v="0"/>
    <n v="0"/>
    <n v="0"/>
    <n v="11"/>
    <n v="11"/>
    <n v="15"/>
    <n v="26"/>
    <n v="30"/>
    <n v="34"/>
    <n v="19"/>
    <n v="15"/>
    <n v="15"/>
    <n v="0"/>
    <n v="4"/>
    <n v="0"/>
    <n v="0"/>
    <n v="0"/>
    <n v="0"/>
    <n v="0"/>
    <n v="180"/>
    <n v="90"/>
    <n v="16200"/>
  </r>
  <r>
    <s v="M10802FR"/>
    <s v="1080 v15"/>
    <x v="0"/>
    <x v="0"/>
    <x v="0"/>
    <s v="D"/>
    <n v="0"/>
    <n v="0"/>
    <n v="0"/>
    <n v="0"/>
    <n v="0"/>
    <n v="0"/>
    <n v="37"/>
    <n v="37"/>
    <n v="57"/>
    <n v="71"/>
    <n v="108"/>
    <n v="108"/>
    <n v="71"/>
    <n v="57"/>
    <n v="57"/>
    <n v="20"/>
    <n v="37"/>
    <n v="0"/>
    <n v="0"/>
    <n v="660"/>
    <n v="200"/>
    <n v="132000"/>
  </r>
  <r>
    <s v="M10802HR"/>
    <s v="1080 v15"/>
    <x v="0"/>
    <x v="0"/>
    <x v="0"/>
    <s v="D"/>
    <n v="0"/>
    <n v="0"/>
    <n v="0"/>
    <n v="0"/>
    <n v="0"/>
    <n v="0"/>
    <n v="8"/>
    <n v="8"/>
    <n v="16"/>
    <n v="24"/>
    <n v="32"/>
    <n v="32"/>
    <n v="24"/>
    <n v="16"/>
    <n v="16"/>
    <n v="8"/>
    <n v="8"/>
    <n v="0"/>
    <n v="0"/>
    <n v="192"/>
    <n v="200"/>
    <n v="38400"/>
  </r>
  <r>
    <s v="M10806NR"/>
    <s v="1080 v15"/>
    <x v="0"/>
    <x v="0"/>
    <x v="0"/>
    <s v="D"/>
    <n v="0"/>
    <n v="0"/>
    <n v="0"/>
    <n v="0"/>
    <n v="0"/>
    <n v="0"/>
    <n v="30"/>
    <n v="30"/>
    <n v="54"/>
    <n v="78"/>
    <n v="108"/>
    <n v="108"/>
    <n v="78"/>
    <n v="54"/>
    <n v="54"/>
    <n v="24"/>
    <n v="30"/>
    <n v="0"/>
    <n v="0"/>
    <n v="648"/>
    <n v="200"/>
    <n v="129600"/>
  </r>
  <r>
    <s v="M10808MP"/>
    <s v="1080 v15"/>
    <x v="0"/>
    <x v="0"/>
    <x v="0"/>
    <s v="D"/>
    <n v="0"/>
    <n v="0"/>
    <n v="0"/>
    <n v="0"/>
    <n v="0"/>
    <n v="0"/>
    <n v="14"/>
    <n v="14"/>
    <n v="29"/>
    <n v="44"/>
    <n v="58"/>
    <n v="58"/>
    <n v="44"/>
    <n v="29"/>
    <n v="29"/>
    <n v="15"/>
    <n v="14"/>
    <n v="0"/>
    <n v="0"/>
    <n v="348"/>
    <n v="200"/>
    <n v="69600"/>
  </r>
  <r>
    <s v="M8801ZT"/>
    <s v="880 v15"/>
    <x v="0"/>
    <x v="0"/>
    <x v="0"/>
    <s v="D"/>
    <n v="0"/>
    <n v="0"/>
    <n v="0"/>
    <n v="0"/>
    <n v="0"/>
    <n v="0"/>
    <n v="11"/>
    <n v="11"/>
    <n v="16"/>
    <n v="21"/>
    <n v="26"/>
    <n v="26"/>
    <n v="21"/>
    <n v="16"/>
    <n v="16"/>
    <n v="5"/>
    <n v="11"/>
    <n v="0"/>
    <n v="0"/>
    <n v="180"/>
    <n v="160"/>
    <n v="28800"/>
  </r>
  <r>
    <s v="M8806JU"/>
    <s v="880 v15"/>
    <x v="0"/>
    <x v="0"/>
    <x v="0"/>
    <s v="D"/>
    <n v="0"/>
    <n v="0"/>
    <n v="0"/>
    <n v="0"/>
    <n v="0"/>
    <n v="0"/>
    <n v="28"/>
    <n v="28"/>
    <n v="38"/>
    <n v="48"/>
    <n v="70"/>
    <n v="70"/>
    <n v="48"/>
    <n v="38"/>
    <n v="38"/>
    <n v="10"/>
    <n v="28"/>
    <n v="0"/>
    <n v="0"/>
    <n v="444"/>
    <n v="160"/>
    <n v="71040"/>
  </r>
  <r>
    <s v="MTRX5C9"/>
    <s v="SC Trail"/>
    <x v="0"/>
    <x v="1"/>
    <x v="0"/>
    <s v="D"/>
    <n v="0"/>
    <n v="0"/>
    <n v="0"/>
    <n v="0"/>
    <n v="0"/>
    <n v="0"/>
    <n v="6"/>
    <n v="6"/>
    <n v="10"/>
    <n v="14"/>
    <n v="20"/>
    <n v="20"/>
    <n v="14"/>
    <n v="10"/>
    <n v="10"/>
    <n v="4"/>
    <n v="6"/>
    <n v="0"/>
    <n v="0"/>
    <n v="120"/>
    <n v="220"/>
    <n v="26400"/>
  </r>
  <r>
    <s v="U5307VI"/>
    <s v="U530"/>
    <x v="2"/>
    <x v="11"/>
    <x v="2"/>
    <s v="D"/>
    <n v="11"/>
    <n v="11"/>
    <n v="11"/>
    <n v="22"/>
    <n v="22"/>
    <n v="22"/>
    <n v="11"/>
    <n v="11"/>
    <n v="11"/>
    <n v="0"/>
    <n v="0"/>
    <n v="0"/>
    <n v="0"/>
    <n v="0"/>
    <n v="0"/>
    <n v="0"/>
    <n v="0"/>
    <n v="0"/>
    <n v="0"/>
    <n v="132"/>
    <n v="125"/>
    <n v="16500"/>
  </r>
  <r>
    <s v="U7404OO"/>
    <s v="U740"/>
    <x v="2"/>
    <x v="3"/>
    <x v="2"/>
    <s v="D"/>
    <n v="12"/>
    <n v="12"/>
    <n v="12"/>
    <n v="24"/>
    <n v="24"/>
    <n v="24"/>
    <n v="12"/>
    <n v="12"/>
    <n v="12"/>
    <n v="0"/>
    <n v="0"/>
    <n v="0"/>
    <n v="0"/>
    <n v="0"/>
    <n v="0"/>
    <n v="0"/>
    <n v="0"/>
    <n v="0"/>
    <n v="0"/>
    <n v="144"/>
    <n v="125"/>
    <n v="18000"/>
  </r>
  <r>
    <s v="W8801FT"/>
    <s v="880 v15"/>
    <x v="0"/>
    <x v="0"/>
    <x v="1"/>
    <s v="B"/>
    <n v="0"/>
    <n v="0"/>
    <n v="0"/>
    <n v="13"/>
    <n v="13"/>
    <n v="24"/>
    <n v="37"/>
    <n v="48"/>
    <n v="65"/>
    <n v="41"/>
    <n v="24"/>
    <n v="24"/>
    <n v="0"/>
    <n v="17"/>
    <n v="0"/>
    <n v="0"/>
    <n v="0"/>
    <n v="0"/>
    <n v="0"/>
    <n v="306"/>
    <n v="160"/>
    <n v="48960"/>
  </r>
  <r>
    <s v="W8802RJ"/>
    <s v="880 v15"/>
    <x v="0"/>
    <x v="0"/>
    <x v="1"/>
    <s v="B"/>
    <n v="0"/>
    <n v="0"/>
    <n v="0"/>
    <n v="9"/>
    <n v="9"/>
    <n v="16"/>
    <n v="25"/>
    <n v="32"/>
    <n v="39"/>
    <n v="23"/>
    <n v="16"/>
    <n v="16"/>
    <n v="0"/>
    <n v="7"/>
    <n v="0"/>
    <n v="0"/>
    <n v="0"/>
    <n v="0"/>
    <n v="0"/>
    <n v="192"/>
    <n v="160"/>
    <n v="30720"/>
  </r>
  <r>
    <s v="M411626"/>
    <s v="411 v3"/>
    <x v="5"/>
    <x v="12"/>
    <x v="0"/>
    <s v="D"/>
    <n v="0"/>
    <n v="0"/>
    <n v="0"/>
    <n v="0"/>
    <n v="0"/>
    <n v="0"/>
    <n v="23"/>
    <n v="23"/>
    <n v="54"/>
    <n v="85"/>
    <n v="102"/>
    <n v="102"/>
    <n v="85"/>
    <n v="54"/>
    <n v="54"/>
    <n v="31"/>
    <n v="23"/>
    <n v="0"/>
    <n v="0"/>
    <n v="636"/>
    <n v="80"/>
    <n v="50880"/>
  </r>
  <r>
    <s v="M4118PQ"/>
    <s v="411 v3"/>
    <x v="5"/>
    <x v="12"/>
    <x v="0"/>
    <s v="D"/>
    <n v="0"/>
    <n v="0"/>
    <n v="0"/>
    <n v="0"/>
    <n v="0"/>
    <n v="0"/>
    <n v="18"/>
    <n v="18"/>
    <n v="60"/>
    <n v="102"/>
    <n v="120"/>
    <n v="120"/>
    <n v="102"/>
    <n v="60"/>
    <n v="60"/>
    <n v="42"/>
    <n v="18"/>
    <n v="0"/>
    <n v="0"/>
    <n v="720"/>
    <n v="80"/>
    <n v="57600"/>
  </r>
  <r>
    <s v="U480P736"/>
    <s v="BB480"/>
    <x v="2"/>
    <x v="5"/>
    <x v="2"/>
    <s v="D"/>
    <n v="0"/>
    <n v="0"/>
    <n v="0"/>
    <n v="0"/>
    <n v="0"/>
    <n v="0"/>
    <n v="12"/>
    <n v="12"/>
    <n v="12"/>
    <n v="12"/>
    <n v="24"/>
    <n v="24"/>
    <n v="12"/>
    <n v="12"/>
    <n v="12"/>
    <n v="0"/>
    <n v="12"/>
    <n v="0"/>
    <n v="0"/>
    <n v="144"/>
    <n v="100"/>
    <n v="14400"/>
  </r>
  <r>
    <s v="W4115CX"/>
    <s v="411 v3"/>
    <x v="5"/>
    <x v="12"/>
    <x v="1"/>
    <s v="B"/>
    <n v="0"/>
    <n v="0"/>
    <n v="0"/>
    <n v="56"/>
    <n v="56"/>
    <n v="56"/>
    <n v="112"/>
    <n v="112"/>
    <n v="112"/>
    <n v="56"/>
    <n v="56"/>
    <n v="56"/>
    <n v="0"/>
    <n v="0"/>
    <n v="0"/>
    <n v="0"/>
    <n v="0"/>
    <n v="0"/>
    <n v="0"/>
    <n v="672"/>
    <n v="80"/>
    <n v="53760"/>
  </r>
  <r>
    <s v="W4115CX"/>
    <s v="411 v3"/>
    <x v="5"/>
    <x v="12"/>
    <x v="1"/>
    <s v="B"/>
    <n v="0"/>
    <n v="0"/>
    <n v="0"/>
    <n v="0"/>
    <n v="0"/>
    <n v="42"/>
    <n v="42"/>
    <n v="84"/>
    <n v="126"/>
    <n v="84"/>
    <n v="42"/>
    <n v="42"/>
    <n v="42"/>
    <n v="0"/>
    <n v="0"/>
    <n v="0"/>
    <n v="0"/>
    <n v="0"/>
    <n v="0"/>
    <n v="504"/>
    <n v="80"/>
    <n v="40320"/>
  </r>
  <r>
    <s v="W4118N2"/>
    <s v="411 v3"/>
    <x v="5"/>
    <x v="12"/>
    <x v="1"/>
    <s v="B"/>
    <n v="0"/>
    <n v="0"/>
    <n v="0"/>
    <n v="46"/>
    <n v="46"/>
    <n v="85"/>
    <n v="131"/>
    <n v="164"/>
    <n v="203"/>
    <n v="118"/>
    <n v="85"/>
    <n v="85"/>
    <n v="33"/>
    <n v="0"/>
    <n v="0"/>
    <n v="0"/>
    <n v="0"/>
    <n v="0"/>
    <n v="0"/>
    <n v="996"/>
    <n v="80"/>
    <n v="79680"/>
  </r>
  <r>
    <s v="U40825M"/>
    <n v="408"/>
    <x v="2"/>
    <x v="8"/>
    <x v="2"/>
    <s v="D"/>
    <n v="0"/>
    <n v="0"/>
    <n v="6"/>
    <n v="6"/>
    <n v="12"/>
    <n v="18"/>
    <n v="24"/>
    <n v="18"/>
    <n v="24"/>
    <n v="30"/>
    <n v="36"/>
    <n v="36"/>
    <n v="24"/>
    <n v="18"/>
    <n v="18"/>
    <n v="6"/>
    <n v="12"/>
    <n v="0"/>
    <n v="0"/>
    <n v="288"/>
    <n v="80"/>
    <n v="23040"/>
  </r>
  <r>
    <s v="U4082FE"/>
    <n v="408"/>
    <x v="2"/>
    <x v="8"/>
    <x v="2"/>
    <s v="D"/>
    <n v="6"/>
    <n v="6"/>
    <n v="6"/>
    <n v="12"/>
    <n v="12"/>
    <n v="12"/>
    <n v="12"/>
    <n v="12"/>
    <n v="18"/>
    <n v="18"/>
    <n v="24"/>
    <n v="24"/>
    <n v="18"/>
    <n v="12"/>
    <n v="12"/>
    <n v="6"/>
    <n v="6"/>
    <n v="0"/>
    <n v="0"/>
    <n v="216"/>
    <n v="80"/>
    <n v="17280"/>
  </r>
  <r>
    <s v="U4084OJ"/>
    <n v="408"/>
    <x v="2"/>
    <x v="8"/>
    <x v="2"/>
    <s v="D"/>
    <n v="34"/>
    <n v="34"/>
    <n v="54"/>
    <n v="88"/>
    <n v="108"/>
    <n v="128"/>
    <n v="74"/>
    <n v="54"/>
    <n v="54"/>
    <n v="20"/>
    <n v="0"/>
    <n v="0"/>
    <n v="0"/>
    <n v="0"/>
    <n v="0"/>
    <n v="0"/>
    <n v="0"/>
    <n v="0"/>
    <n v="0"/>
    <n v="648"/>
    <n v="80"/>
    <n v="51840"/>
  </r>
  <r>
    <s v="U4086LR"/>
    <n v="408"/>
    <x v="2"/>
    <x v="8"/>
    <x v="2"/>
    <s v="D"/>
    <n v="38"/>
    <n v="38"/>
    <n v="38"/>
    <n v="76"/>
    <n v="76"/>
    <n v="76"/>
    <n v="38"/>
    <n v="38"/>
    <n v="38"/>
    <n v="0"/>
    <n v="0"/>
    <n v="0"/>
    <n v="0"/>
    <n v="0"/>
    <n v="0"/>
    <n v="0"/>
    <n v="0"/>
    <n v="0"/>
    <n v="0"/>
    <n v="456"/>
    <n v="80"/>
    <n v="36480"/>
  </r>
  <r>
    <s v="U4086LR"/>
    <n v="408"/>
    <x v="2"/>
    <x v="8"/>
    <x v="2"/>
    <s v="D"/>
    <n v="0"/>
    <n v="0"/>
    <n v="0"/>
    <n v="0"/>
    <n v="0"/>
    <n v="0"/>
    <n v="20"/>
    <n v="20"/>
    <n v="20"/>
    <n v="20"/>
    <n v="40"/>
    <n v="40"/>
    <n v="20"/>
    <n v="20"/>
    <n v="20"/>
    <n v="0"/>
    <n v="20"/>
    <n v="0"/>
    <n v="0"/>
    <n v="240"/>
    <n v="80"/>
    <n v="19200"/>
  </r>
  <r>
    <s v="U4086LR"/>
    <n v="408"/>
    <x v="2"/>
    <x v="8"/>
    <x v="2"/>
    <s v="D"/>
    <n v="0"/>
    <n v="0"/>
    <n v="0"/>
    <n v="0"/>
    <n v="0"/>
    <n v="0"/>
    <n v="0"/>
    <n v="0"/>
    <n v="29"/>
    <n v="58"/>
    <n v="58"/>
    <n v="58"/>
    <n v="58"/>
    <n v="29"/>
    <n v="29"/>
    <n v="29"/>
    <n v="0"/>
    <n v="0"/>
    <n v="0"/>
    <n v="348"/>
    <n v="80"/>
    <n v="27840"/>
  </r>
  <r>
    <s v="U408821"/>
    <n v="408"/>
    <x v="2"/>
    <x v="8"/>
    <x v="2"/>
    <s v="D"/>
    <n v="12"/>
    <n v="12"/>
    <n v="18"/>
    <n v="30"/>
    <n v="36"/>
    <n v="42"/>
    <n v="30"/>
    <n v="24"/>
    <n v="36"/>
    <n v="36"/>
    <n v="36"/>
    <n v="36"/>
    <n v="30"/>
    <n v="18"/>
    <n v="24"/>
    <n v="0"/>
    <n v="12"/>
    <n v="0"/>
    <n v="0"/>
    <n v="432"/>
    <n v="80"/>
    <n v="34560"/>
  </r>
  <r>
    <s v="U4089BN"/>
    <n v="408"/>
    <x v="2"/>
    <x v="8"/>
    <x v="2"/>
    <s v="D"/>
    <n v="13"/>
    <n v="13"/>
    <n v="13"/>
    <n v="26"/>
    <n v="26"/>
    <n v="26"/>
    <n v="13"/>
    <n v="13"/>
    <n v="13"/>
    <n v="0"/>
    <n v="0"/>
    <n v="0"/>
    <n v="0"/>
    <n v="0"/>
    <n v="0"/>
    <n v="0"/>
    <n v="0"/>
    <n v="0"/>
    <n v="0"/>
    <n v="156"/>
    <n v="80"/>
    <n v="12480"/>
  </r>
  <r>
    <s v="U4089BN"/>
    <n v="408"/>
    <x v="2"/>
    <x v="8"/>
    <x v="2"/>
    <s v="D"/>
    <n v="0"/>
    <n v="0"/>
    <n v="13"/>
    <n v="13"/>
    <n v="26"/>
    <n v="39"/>
    <n v="26"/>
    <n v="13"/>
    <n v="13"/>
    <n v="13"/>
    <n v="0"/>
    <n v="0"/>
    <n v="0"/>
    <n v="0"/>
    <n v="0"/>
    <n v="0"/>
    <n v="0"/>
    <n v="0"/>
    <n v="0"/>
    <n v="156"/>
    <n v="80"/>
    <n v="12480"/>
  </r>
  <r>
    <s v="U4089BN"/>
    <n v="408"/>
    <x v="2"/>
    <x v="8"/>
    <x v="2"/>
    <s v="D"/>
    <n v="0"/>
    <n v="0"/>
    <n v="0"/>
    <n v="0"/>
    <n v="0"/>
    <n v="0"/>
    <n v="18"/>
    <n v="18"/>
    <n v="18"/>
    <n v="18"/>
    <n v="36"/>
    <n v="36"/>
    <n v="18"/>
    <n v="18"/>
    <n v="18"/>
    <n v="0"/>
    <n v="18"/>
    <n v="0"/>
    <n v="0"/>
    <n v="216"/>
    <n v="80"/>
    <n v="17280"/>
  </r>
  <r>
    <s v="U4089BN"/>
    <n v="408"/>
    <x v="2"/>
    <x v="8"/>
    <x v="2"/>
    <s v="D"/>
    <n v="0"/>
    <n v="0"/>
    <n v="0"/>
    <n v="0"/>
    <n v="0"/>
    <n v="0"/>
    <n v="0"/>
    <n v="0"/>
    <n v="29"/>
    <n v="58"/>
    <n v="58"/>
    <n v="58"/>
    <n v="58"/>
    <n v="29"/>
    <n v="29"/>
    <n v="29"/>
    <n v="0"/>
    <n v="0"/>
    <n v="0"/>
    <n v="348"/>
    <n v="80"/>
    <n v="27840"/>
  </r>
  <r>
    <s v="U327SCA"/>
    <s v="U327"/>
    <x v="2"/>
    <x v="2"/>
    <x v="0"/>
    <s v="D"/>
    <n v="0"/>
    <n v="0"/>
    <n v="0"/>
    <n v="0"/>
    <n v="0"/>
    <n v="0"/>
    <n v="35"/>
    <n v="35"/>
    <n v="35"/>
    <n v="35"/>
    <n v="70"/>
    <n v="70"/>
    <n v="35"/>
    <n v="35"/>
    <n v="35"/>
    <n v="0"/>
    <n v="35"/>
    <n v="0"/>
    <n v="0"/>
    <n v="420"/>
    <n v="120"/>
    <n v="50400"/>
  </r>
  <r>
    <s v="U327SCA"/>
    <s v="U327"/>
    <x v="2"/>
    <x v="2"/>
    <x v="0"/>
    <s v="D"/>
    <n v="0"/>
    <n v="0"/>
    <n v="0"/>
    <n v="0"/>
    <n v="0"/>
    <n v="0"/>
    <n v="0"/>
    <n v="0"/>
    <n v="55"/>
    <n v="110"/>
    <n v="110"/>
    <n v="110"/>
    <n v="110"/>
    <n v="55"/>
    <n v="55"/>
    <n v="55"/>
    <n v="0"/>
    <n v="0"/>
    <n v="0"/>
    <n v="660"/>
    <n v="120"/>
    <n v="79200"/>
  </r>
  <r>
    <s v="U327SCA"/>
    <s v="U327"/>
    <x v="2"/>
    <x v="2"/>
    <x v="0"/>
    <s v="D"/>
    <n v="0"/>
    <n v="0"/>
    <n v="0"/>
    <n v="0"/>
    <n v="0"/>
    <n v="0"/>
    <n v="0"/>
    <n v="0"/>
    <n v="0"/>
    <n v="0"/>
    <n v="4"/>
    <n v="8"/>
    <n v="12"/>
    <n v="8"/>
    <n v="4"/>
    <n v="4"/>
    <n v="4"/>
    <n v="0"/>
    <n v="4"/>
    <n v="48"/>
    <n v="120"/>
    <n v="5760"/>
  </r>
  <r>
    <s v="U327SCC"/>
    <s v="U327"/>
    <x v="2"/>
    <x v="2"/>
    <x v="0"/>
    <s v="D"/>
    <n v="0"/>
    <n v="0"/>
    <n v="0"/>
    <n v="0"/>
    <n v="0"/>
    <n v="0"/>
    <n v="33"/>
    <n v="39"/>
    <n v="48"/>
    <n v="57"/>
    <n v="96"/>
    <n v="96"/>
    <n v="63"/>
    <n v="48"/>
    <n v="48"/>
    <n v="15"/>
    <n v="39"/>
    <n v="0"/>
    <n v="0"/>
    <n v="582"/>
    <n v="120"/>
    <n v="69840"/>
  </r>
  <r>
    <s v="U9060ORA"/>
    <s v="U9060"/>
    <x v="2"/>
    <x v="3"/>
    <x v="2"/>
    <s v="D"/>
    <n v="0"/>
    <n v="0"/>
    <n v="0"/>
    <n v="18"/>
    <n v="18"/>
    <n v="18"/>
    <n v="36"/>
    <n v="36"/>
    <n v="36"/>
    <n v="18"/>
    <n v="18"/>
    <n v="18"/>
    <n v="0"/>
    <n v="0"/>
    <n v="0"/>
    <n v="0"/>
    <n v="0"/>
    <n v="0"/>
    <n v="0"/>
    <n v="216"/>
    <n v="200"/>
    <n v="43200"/>
  </r>
  <r>
    <s v="U9060ORA"/>
    <s v="U9060"/>
    <x v="2"/>
    <x v="3"/>
    <x v="2"/>
    <s v="D"/>
    <n v="0"/>
    <n v="0"/>
    <n v="0"/>
    <n v="0"/>
    <n v="0"/>
    <n v="0"/>
    <n v="24"/>
    <n v="24"/>
    <n v="24"/>
    <n v="24"/>
    <n v="48"/>
    <n v="48"/>
    <n v="24"/>
    <n v="24"/>
    <n v="24"/>
    <n v="0"/>
    <n v="24"/>
    <n v="0"/>
    <n v="0"/>
    <n v="288"/>
    <n v="200"/>
    <n v="57600"/>
  </r>
  <r>
    <s v="U9060ORA"/>
    <s v="U9060"/>
    <x v="2"/>
    <x v="3"/>
    <x v="2"/>
    <s v="D"/>
    <n v="0"/>
    <n v="0"/>
    <n v="0"/>
    <n v="0"/>
    <n v="0"/>
    <n v="7"/>
    <n v="7"/>
    <n v="14"/>
    <n v="21"/>
    <n v="14"/>
    <n v="7"/>
    <n v="7"/>
    <n v="0"/>
    <n v="7"/>
    <n v="0"/>
    <n v="0"/>
    <n v="0"/>
    <n v="0"/>
    <n v="0"/>
    <n v="84"/>
    <n v="200"/>
    <n v="16800"/>
  </r>
  <r>
    <s v="U9060ORA"/>
    <s v="U9060"/>
    <x v="2"/>
    <x v="3"/>
    <x v="2"/>
    <s v="D"/>
    <n v="0"/>
    <n v="0"/>
    <n v="0"/>
    <n v="0"/>
    <n v="0"/>
    <n v="0"/>
    <n v="0"/>
    <n v="0"/>
    <n v="12"/>
    <n v="24"/>
    <n v="24"/>
    <n v="24"/>
    <n v="24"/>
    <n v="12"/>
    <n v="12"/>
    <n v="12"/>
    <n v="0"/>
    <n v="0"/>
    <n v="0"/>
    <n v="144"/>
    <n v="200"/>
    <n v="28800"/>
  </r>
  <r>
    <s v="NM430BLG"/>
    <s v="NM430"/>
    <x v="3"/>
    <x v="2"/>
    <x v="0"/>
    <s v="D"/>
    <n v="0"/>
    <n v="0"/>
    <n v="0"/>
    <n v="0"/>
    <n v="0"/>
    <n v="0"/>
    <n v="45"/>
    <n v="45"/>
    <n v="45"/>
    <n v="45"/>
    <n v="90"/>
    <n v="90"/>
    <n v="45"/>
    <n v="45"/>
    <n v="45"/>
    <n v="0"/>
    <n v="45"/>
    <n v="0"/>
    <n v="0"/>
    <n v="540"/>
    <n v="80"/>
    <n v="43200"/>
  </r>
  <r>
    <s v="NM430BLG"/>
    <s v="NM430"/>
    <x v="3"/>
    <x v="2"/>
    <x v="0"/>
    <s v="D"/>
    <n v="0"/>
    <n v="0"/>
    <n v="0"/>
    <n v="0"/>
    <n v="0"/>
    <n v="0"/>
    <n v="0"/>
    <n v="0"/>
    <n v="72"/>
    <n v="144"/>
    <n v="144"/>
    <n v="144"/>
    <n v="144"/>
    <n v="72"/>
    <n v="72"/>
    <n v="72"/>
    <n v="0"/>
    <n v="0"/>
    <n v="0"/>
    <n v="864"/>
    <n v="80"/>
    <n v="69120"/>
  </r>
  <r>
    <s v="U370SG"/>
    <s v="U370"/>
    <x v="2"/>
    <x v="2"/>
    <x v="2"/>
    <s v="D"/>
    <n v="0"/>
    <n v="0"/>
    <n v="0"/>
    <n v="68"/>
    <n v="80"/>
    <n v="100"/>
    <n v="186"/>
    <n v="224"/>
    <n v="232"/>
    <n v="144"/>
    <n v="106"/>
    <n v="100"/>
    <n v="6"/>
    <n v="26"/>
    <n v="0"/>
    <n v="0"/>
    <n v="0"/>
    <n v="0"/>
    <n v="0"/>
    <n v="1272"/>
    <n v="125"/>
    <n v="159000"/>
  </r>
  <r>
    <s v="U9060BLK"/>
    <s v="U9060"/>
    <x v="2"/>
    <x v="3"/>
    <x v="2"/>
    <s v="D"/>
    <n v="0"/>
    <n v="0"/>
    <n v="0"/>
    <n v="35"/>
    <n v="35"/>
    <n v="46"/>
    <n v="108"/>
    <n v="125"/>
    <n v="160"/>
    <n v="132"/>
    <n v="148"/>
    <n v="142"/>
    <n v="75"/>
    <n v="56"/>
    <n v="51"/>
    <n v="24"/>
    <n v="27"/>
    <n v="0"/>
    <n v="0"/>
    <n v="1164"/>
    <n v="190"/>
    <n v="221160"/>
  </r>
  <r>
    <s v="W57474P"/>
    <s v="L574 v2"/>
    <x v="2"/>
    <x v="11"/>
    <x v="1"/>
    <s v="B"/>
    <n v="0"/>
    <n v="0"/>
    <n v="0"/>
    <n v="45"/>
    <n v="45"/>
    <n v="45"/>
    <n v="90"/>
    <n v="90"/>
    <n v="90"/>
    <n v="45"/>
    <n v="45"/>
    <n v="45"/>
    <n v="0"/>
    <n v="0"/>
    <n v="0"/>
    <n v="0"/>
    <n v="0"/>
    <n v="0"/>
    <n v="0"/>
    <n v="540"/>
    <n v="130"/>
    <n v="70200"/>
  </r>
  <r>
    <s v="W57474P"/>
    <s v="L574 v2"/>
    <x v="2"/>
    <x v="11"/>
    <x v="1"/>
    <s v="B"/>
    <n v="0"/>
    <n v="0"/>
    <n v="0"/>
    <n v="0"/>
    <n v="31"/>
    <n v="0"/>
    <n v="31"/>
    <n v="62"/>
    <n v="93"/>
    <n v="62"/>
    <n v="31"/>
    <n v="31"/>
    <n v="0"/>
    <n v="31"/>
    <n v="0"/>
    <n v="0"/>
    <n v="0"/>
    <n v="0"/>
    <n v="0"/>
    <n v="372"/>
    <n v="130"/>
    <n v="48360"/>
  </r>
  <r>
    <s v="W5749OU"/>
    <s v="L574 v2"/>
    <x v="2"/>
    <x v="11"/>
    <x v="1"/>
    <s v="B"/>
    <n v="0"/>
    <n v="0"/>
    <n v="0"/>
    <n v="40"/>
    <n v="40"/>
    <n v="40"/>
    <n v="80"/>
    <n v="80"/>
    <n v="80"/>
    <n v="40"/>
    <n v="40"/>
    <n v="40"/>
    <n v="0"/>
    <n v="0"/>
    <n v="0"/>
    <n v="0"/>
    <n v="0"/>
    <n v="0"/>
    <n v="0"/>
    <n v="480"/>
    <n v="130"/>
    <n v="62400"/>
  </r>
  <r>
    <s v="W5749OU"/>
    <s v="L574 v2"/>
    <x v="2"/>
    <x v="11"/>
    <x v="1"/>
    <s v="B"/>
    <n v="0"/>
    <n v="0"/>
    <n v="0"/>
    <n v="0"/>
    <n v="41"/>
    <n v="0"/>
    <n v="41"/>
    <n v="82"/>
    <n v="123"/>
    <n v="82"/>
    <n v="41"/>
    <n v="41"/>
    <n v="0"/>
    <n v="41"/>
    <n v="0"/>
    <n v="0"/>
    <n v="0"/>
    <n v="0"/>
    <n v="0"/>
    <n v="492"/>
    <n v="130"/>
    <n v="63960"/>
  </r>
  <r>
    <s v="U480L3ZF"/>
    <s v="BB480"/>
    <x v="2"/>
    <x v="5"/>
    <x v="2"/>
    <s v="D"/>
    <n v="12"/>
    <n v="12"/>
    <n v="18"/>
    <n v="30"/>
    <n v="42"/>
    <n v="36"/>
    <n v="42"/>
    <n v="36"/>
    <n v="48"/>
    <n v="42"/>
    <n v="66"/>
    <n v="60"/>
    <n v="42"/>
    <n v="30"/>
    <n v="30"/>
    <n v="12"/>
    <n v="18"/>
    <n v="0"/>
    <n v="0"/>
    <n v="576"/>
    <n v="100"/>
    <n v="57600"/>
  </r>
  <r>
    <s v="U480P4QI"/>
    <s v="BB480"/>
    <x v="2"/>
    <x v="5"/>
    <x v="2"/>
    <s v="D"/>
    <n v="6"/>
    <n v="6"/>
    <n v="6"/>
    <n v="12"/>
    <n v="12"/>
    <n v="12"/>
    <n v="18"/>
    <n v="18"/>
    <n v="30"/>
    <n v="36"/>
    <n v="48"/>
    <n v="48"/>
    <n v="36"/>
    <n v="24"/>
    <n v="24"/>
    <n v="12"/>
    <n v="12"/>
    <n v="0"/>
    <n v="0"/>
    <n v="360"/>
    <n v="100"/>
    <n v="36000"/>
  </r>
  <r>
    <s v="U480P5XP"/>
    <s v="BB480"/>
    <x v="2"/>
    <x v="5"/>
    <x v="2"/>
    <s v="D"/>
    <n v="0"/>
    <n v="0"/>
    <n v="0"/>
    <n v="0"/>
    <n v="0"/>
    <n v="0"/>
    <n v="18"/>
    <n v="18"/>
    <n v="24"/>
    <n v="30"/>
    <n v="48"/>
    <n v="48"/>
    <n v="30"/>
    <n v="24"/>
    <n v="24"/>
    <n v="6"/>
    <n v="18"/>
    <n v="0"/>
    <n v="0"/>
    <n v="288"/>
    <n v="100"/>
    <n v="28800"/>
  </r>
  <r>
    <s v="W5744X5"/>
    <s v="L574 v2"/>
    <x v="2"/>
    <x v="11"/>
    <x v="1"/>
    <s v="B"/>
    <n v="0"/>
    <n v="0"/>
    <n v="0"/>
    <n v="45"/>
    <n v="45"/>
    <n v="45"/>
    <n v="90"/>
    <n v="90"/>
    <n v="90"/>
    <n v="45"/>
    <n v="45"/>
    <n v="45"/>
    <n v="0"/>
    <n v="0"/>
    <n v="0"/>
    <n v="0"/>
    <n v="0"/>
    <n v="0"/>
    <n v="0"/>
    <n v="540"/>
    <n v="110"/>
    <n v="59400"/>
  </r>
  <r>
    <s v="W5744X5"/>
    <s v="L574 v2"/>
    <x v="2"/>
    <x v="11"/>
    <x v="1"/>
    <s v="B"/>
    <n v="0"/>
    <n v="0"/>
    <n v="0"/>
    <n v="0"/>
    <n v="69"/>
    <n v="0"/>
    <n v="69"/>
    <n v="138"/>
    <n v="207"/>
    <n v="138"/>
    <n v="69"/>
    <n v="69"/>
    <n v="0"/>
    <n v="69"/>
    <n v="0"/>
    <n v="0"/>
    <n v="0"/>
    <n v="0"/>
    <n v="0"/>
    <n v="828"/>
    <n v="110"/>
    <n v="91080"/>
  </r>
  <r>
    <s v="W57472M"/>
    <s v="L574 v2"/>
    <x v="2"/>
    <x v="11"/>
    <x v="1"/>
    <s v="B"/>
    <n v="0"/>
    <n v="0"/>
    <n v="0"/>
    <n v="12"/>
    <n v="54"/>
    <n v="12"/>
    <n v="66"/>
    <n v="108"/>
    <n v="150"/>
    <n v="96"/>
    <n v="54"/>
    <n v="54"/>
    <n v="0"/>
    <n v="42"/>
    <n v="0"/>
    <n v="0"/>
    <n v="0"/>
    <n v="0"/>
    <n v="0"/>
    <n v="648"/>
    <n v="110"/>
    <n v="71280"/>
  </r>
  <r>
    <s v="M5152JC"/>
    <s v="L515 v3"/>
    <x v="2"/>
    <x v="8"/>
    <x v="0"/>
    <s v="D"/>
    <n v="0"/>
    <n v="0"/>
    <n v="0"/>
    <n v="0"/>
    <n v="0"/>
    <n v="0"/>
    <n v="36"/>
    <n v="36"/>
    <n v="36"/>
    <n v="36"/>
    <n v="72"/>
    <n v="72"/>
    <n v="36"/>
    <n v="36"/>
    <n v="36"/>
    <n v="0"/>
    <n v="36"/>
    <n v="0"/>
    <n v="0"/>
    <n v="432"/>
    <n v="65"/>
    <n v="28080"/>
  </r>
  <r>
    <s v="M5152JC"/>
    <s v="L515 v3"/>
    <x v="2"/>
    <x v="8"/>
    <x v="0"/>
    <s v="D"/>
    <n v="0"/>
    <n v="0"/>
    <n v="0"/>
    <n v="0"/>
    <n v="0"/>
    <n v="0"/>
    <n v="0"/>
    <n v="0"/>
    <n v="46"/>
    <n v="92"/>
    <n v="92"/>
    <n v="92"/>
    <n v="92"/>
    <n v="46"/>
    <n v="46"/>
    <n v="46"/>
    <n v="0"/>
    <n v="0"/>
    <n v="0"/>
    <n v="552"/>
    <n v="65"/>
    <n v="35880"/>
  </r>
  <r>
    <s v="M5159MN"/>
    <s v="L515 v3"/>
    <x v="2"/>
    <x v="8"/>
    <x v="0"/>
    <s v="D"/>
    <n v="0"/>
    <n v="0"/>
    <n v="0"/>
    <n v="0"/>
    <n v="0"/>
    <n v="0"/>
    <n v="11"/>
    <n v="11"/>
    <n v="40"/>
    <n v="69"/>
    <n v="80"/>
    <n v="80"/>
    <n v="69"/>
    <n v="40"/>
    <n v="40"/>
    <n v="29"/>
    <n v="11"/>
    <n v="0"/>
    <n v="0"/>
    <n v="480"/>
    <n v="65"/>
    <n v="31200"/>
  </r>
  <r>
    <s v="M5206IE"/>
    <s v="520 v9"/>
    <x v="0"/>
    <x v="6"/>
    <x v="0"/>
    <s v="D"/>
    <n v="0"/>
    <n v="0"/>
    <n v="0"/>
    <n v="0"/>
    <n v="0"/>
    <n v="0"/>
    <n v="33"/>
    <n v="33"/>
    <n v="33"/>
    <n v="33"/>
    <n v="66"/>
    <n v="66"/>
    <n v="33"/>
    <n v="33"/>
    <n v="33"/>
    <n v="0"/>
    <n v="33"/>
    <n v="0"/>
    <n v="0"/>
    <n v="396"/>
    <n v="85"/>
    <n v="33660"/>
  </r>
  <r>
    <s v="M5206IE"/>
    <s v="520 v9"/>
    <x v="0"/>
    <x v="6"/>
    <x v="0"/>
    <s v="D"/>
    <n v="0"/>
    <n v="0"/>
    <n v="0"/>
    <n v="0"/>
    <n v="0"/>
    <n v="0"/>
    <n v="0"/>
    <n v="0"/>
    <n v="18"/>
    <n v="36"/>
    <n v="36"/>
    <n v="36"/>
    <n v="36"/>
    <n v="18"/>
    <n v="18"/>
    <n v="18"/>
    <n v="0"/>
    <n v="0"/>
    <n v="0"/>
    <n v="216"/>
    <n v="85"/>
    <n v="18360"/>
  </r>
  <r>
    <s v="M520LK9"/>
    <s v="520 v9"/>
    <x v="5"/>
    <x v="6"/>
    <x v="0"/>
    <s v="D"/>
    <n v="0"/>
    <n v="0"/>
    <n v="0"/>
    <n v="0"/>
    <n v="0"/>
    <n v="0"/>
    <n v="81"/>
    <n v="81"/>
    <n v="81"/>
    <n v="81"/>
    <n v="162"/>
    <n v="162"/>
    <n v="81"/>
    <n v="81"/>
    <n v="81"/>
    <n v="0"/>
    <n v="81"/>
    <n v="0"/>
    <n v="0"/>
    <n v="972"/>
    <n v="85"/>
    <n v="82620"/>
  </r>
  <r>
    <s v="M520LK9"/>
    <s v="520 v9"/>
    <x v="5"/>
    <x v="6"/>
    <x v="0"/>
    <s v="D"/>
    <n v="0"/>
    <n v="0"/>
    <n v="0"/>
    <n v="0"/>
    <n v="0"/>
    <n v="0"/>
    <n v="0"/>
    <n v="0"/>
    <n v="71"/>
    <n v="142"/>
    <n v="142"/>
    <n v="142"/>
    <n v="142"/>
    <n v="71"/>
    <n v="71"/>
    <n v="71"/>
    <n v="0"/>
    <n v="0"/>
    <n v="0"/>
    <n v="852"/>
    <n v="85"/>
    <n v="72420"/>
  </r>
  <r>
    <s v="M520LT9"/>
    <s v="520 v9"/>
    <x v="5"/>
    <x v="6"/>
    <x v="0"/>
    <s v="D"/>
    <n v="0"/>
    <n v="0"/>
    <n v="0"/>
    <n v="0"/>
    <n v="0"/>
    <n v="0"/>
    <n v="51"/>
    <n v="51"/>
    <n v="51"/>
    <n v="51"/>
    <n v="102"/>
    <n v="102"/>
    <n v="51"/>
    <n v="51"/>
    <n v="51"/>
    <n v="0"/>
    <n v="51"/>
    <n v="0"/>
    <n v="0"/>
    <n v="612"/>
    <n v="85"/>
    <n v="52020"/>
  </r>
  <r>
    <s v="M520LT9"/>
    <s v="520 v9"/>
    <x v="5"/>
    <x v="6"/>
    <x v="0"/>
    <s v="D"/>
    <n v="0"/>
    <n v="0"/>
    <n v="0"/>
    <n v="0"/>
    <n v="0"/>
    <n v="0"/>
    <n v="0"/>
    <n v="0"/>
    <n v="39"/>
    <n v="78"/>
    <n v="78"/>
    <n v="78"/>
    <n v="78"/>
    <n v="39"/>
    <n v="39"/>
    <n v="39"/>
    <n v="0"/>
    <n v="0"/>
    <n v="0"/>
    <n v="468"/>
    <n v="85"/>
    <n v="39780"/>
  </r>
  <r>
    <s v="W430544"/>
    <s v="E430 v4"/>
    <x v="5"/>
    <x v="12"/>
    <x v="1"/>
    <s v="B"/>
    <n v="0"/>
    <n v="0"/>
    <n v="0"/>
    <n v="30"/>
    <n v="60"/>
    <n v="30"/>
    <n v="90"/>
    <n v="120"/>
    <n v="150"/>
    <n v="90"/>
    <n v="60"/>
    <n v="60"/>
    <n v="0"/>
    <n v="30"/>
    <n v="0"/>
    <n v="0"/>
    <n v="0"/>
    <n v="0"/>
    <n v="0"/>
    <n v="720"/>
    <n v="55"/>
    <n v="39600"/>
  </r>
  <r>
    <s v="W5156FP"/>
    <s v="L515 v3"/>
    <x v="2"/>
    <x v="8"/>
    <x v="1"/>
    <s v="B"/>
    <n v="0"/>
    <n v="0"/>
    <n v="0"/>
    <n v="27"/>
    <n v="57"/>
    <n v="20"/>
    <n v="77"/>
    <n v="100"/>
    <n v="123"/>
    <n v="73"/>
    <n v="50"/>
    <n v="50"/>
    <n v="23"/>
    <n v="0"/>
    <n v="0"/>
    <n v="0"/>
    <n v="0"/>
    <n v="0"/>
    <n v="0"/>
    <n v="600"/>
    <n v="65"/>
    <n v="39000"/>
  </r>
  <r>
    <s v="W5201N8"/>
    <s v="520 v9"/>
    <x v="0"/>
    <x v="6"/>
    <x v="1"/>
    <s v="B"/>
    <n v="0"/>
    <n v="0"/>
    <n v="0"/>
    <n v="35"/>
    <n v="35"/>
    <n v="35"/>
    <n v="70"/>
    <n v="70"/>
    <n v="70"/>
    <n v="35"/>
    <n v="35"/>
    <n v="35"/>
    <n v="0"/>
    <n v="0"/>
    <n v="0"/>
    <n v="0"/>
    <n v="0"/>
    <n v="0"/>
    <n v="0"/>
    <n v="420"/>
    <n v="90"/>
    <n v="37800"/>
  </r>
  <r>
    <s v="W5201N8"/>
    <s v="520 v9"/>
    <x v="0"/>
    <x v="6"/>
    <x v="1"/>
    <s v="B"/>
    <n v="0"/>
    <n v="0"/>
    <n v="0"/>
    <n v="0"/>
    <n v="19"/>
    <n v="0"/>
    <n v="19"/>
    <n v="38"/>
    <n v="57"/>
    <n v="38"/>
    <n v="19"/>
    <n v="19"/>
    <n v="0"/>
    <n v="19"/>
    <n v="0"/>
    <n v="0"/>
    <n v="0"/>
    <n v="0"/>
    <n v="0"/>
    <n v="228"/>
    <n v="90"/>
    <n v="20520"/>
  </r>
  <r>
    <s v="W5207J8"/>
    <s v="520 v9"/>
    <x v="0"/>
    <x v="6"/>
    <x v="1"/>
    <s v="B"/>
    <n v="0"/>
    <n v="0"/>
    <n v="0"/>
    <n v="28"/>
    <n v="28"/>
    <n v="28"/>
    <n v="56"/>
    <n v="56"/>
    <n v="56"/>
    <n v="28"/>
    <n v="28"/>
    <n v="28"/>
    <n v="0"/>
    <n v="0"/>
    <n v="0"/>
    <n v="0"/>
    <n v="0"/>
    <n v="0"/>
    <n v="0"/>
    <n v="336"/>
    <n v="85"/>
    <n v="28560"/>
  </r>
  <r>
    <s v="W5207J8"/>
    <s v="520 v9"/>
    <x v="0"/>
    <x v="6"/>
    <x v="1"/>
    <s v="B"/>
    <n v="0"/>
    <n v="0"/>
    <n v="0"/>
    <n v="0"/>
    <n v="27"/>
    <n v="0"/>
    <n v="27"/>
    <n v="54"/>
    <n v="81"/>
    <n v="54"/>
    <n v="27"/>
    <n v="27"/>
    <n v="0"/>
    <n v="27"/>
    <n v="0"/>
    <n v="0"/>
    <n v="0"/>
    <n v="0"/>
    <n v="0"/>
    <n v="324"/>
    <n v="85"/>
    <n v="27540"/>
  </r>
  <r>
    <s v="W520LK9"/>
    <s v="520 v9"/>
    <x v="5"/>
    <x v="6"/>
    <x v="1"/>
    <s v="B"/>
    <n v="0"/>
    <n v="0"/>
    <n v="0"/>
    <n v="99"/>
    <n v="99"/>
    <n v="99"/>
    <n v="198"/>
    <n v="198"/>
    <n v="198"/>
    <n v="99"/>
    <n v="99"/>
    <n v="99"/>
    <n v="0"/>
    <n v="0"/>
    <n v="0"/>
    <n v="0"/>
    <n v="0"/>
    <n v="0"/>
    <n v="0"/>
    <n v="1188"/>
    <n v="85"/>
    <n v="100980"/>
  </r>
  <r>
    <s v="W520LK9"/>
    <s v="520 v9"/>
    <x v="5"/>
    <x v="6"/>
    <x v="1"/>
    <s v="B"/>
    <n v="0"/>
    <n v="0"/>
    <n v="0"/>
    <n v="0"/>
    <n v="74"/>
    <n v="0"/>
    <n v="74"/>
    <n v="148"/>
    <n v="222"/>
    <n v="148"/>
    <n v="74"/>
    <n v="74"/>
    <n v="0"/>
    <n v="74"/>
    <n v="0"/>
    <n v="0"/>
    <n v="0"/>
    <n v="0"/>
    <n v="0"/>
    <n v="888"/>
    <n v="85"/>
    <n v="75480"/>
  </r>
  <r>
    <s v="U190652H"/>
    <s v="U1906"/>
    <x v="2"/>
    <x v="10"/>
    <x v="2"/>
    <s v="D"/>
    <n v="0"/>
    <n v="0"/>
    <n v="2"/>
    <n v="2"/>
    <n v="4"/>
    <n v="6"/>
    <n v="6"/>
    <n v="4"/>
    <n v="4"/>
    <n v="8"/>
    <n v="0"/>
    <n v="4"/>
    <n v="2"/>
    <n v="2"/>
    <n v="2"/>
    <n v="0"/>
    <n v="2"/>
    <n v="0"/>
    <n v="0"/>
    <n v="48"/>
    <n v="160"/>
    <n v="7680"/>
  </r>
  <r>
    <s v="U7402Y9"/>
    <s v="U740"/>
    <x v="2"/>
    <x v="3"/>
    <x v="2"/>
    <s v="D"/>
    <n v="14"/>
    <n v="14"/>
    <n v="18"/>
    <n v="32"/>
    <n v="48"/>
    <n v="28"/>
    <n v="27"/>
    <n v="23"/>
    <n v="26"/>
    <n v="11"/>
    <n v="20"/>
    <n v="16"/>
    <n v="11"/>
    <n v="8"/>
    <n v="8"/>
    <n v="3"/>
    <n v="5"/>
    <n v="0"/>
    <n v="0"/>
    <n v="312"/>
    <n v="125"/>
    <n v="39000"/>
  </r>
  <r>
    <s v="U204L2SZ"/>
    <s v="204L"/>
    <x v="2"/>
    <x v="5"/>
    <x v="2"/>
    <s v="D"/>
    <n v="2"/>
    <n v="2"/>
    <n v="2"/>
    <n v="4"/>
    <n v="4"/>
    <n v="4"/>
    <n v="2"/>
    <n v="2"/>
    <n v="2"/>
    <n v="0"/>
    <n v="0"/>
    <n v="0"/>
    <n v="0"/>
    <n v="0"/>
    <n v="0"/>
    <n v="0"/>
    <n v="0"/>
    <n v="0"/>
    <n v="0"/>
    <n v="24"/>
    <n v="130"/>
    <n v="3120"/>
  </r>
  <r>
    <s v="U204L2SZ"/>
    <s v="204L"/>
    <x v="2"/>
    <x v="5"/>
    <x v="2"/>
    <s v="D"/>
    <n v="0"/>
    <n v="0"/>
    <n v="36"/>
    <n v="36"/>
    <n v="108"/>
    <n v="72"/>
    <n v="72"/>
    <n v="36"/>
    <n v="36"/>
    <n v="0"/>
    <n v="36"/>
    <n v="0"/>
    <n v="0"/>
    <n v="0"/>
    <n v="0"/>
    <n v="0"/>
    <n v="0"/>
    <n v="0"/>
    <n v="0"/>
    <n v="432"/>
    <n v="130"/>
    <n v="56160"/>
  </r>
  <r>
    <s v="U204L4HH"/>
    <s v="204L"/>
    <x v="2"/>
    <x v="5"/>
    <x v="2"/>
    <s v="D"/>
    <n v="20"/>
    <n v="20"/>
    <n v="78"/>
    <n v="98"/>
    <n v="228"/>
    <n v="142"/>
    <n v="135"/>
    <n v="77"/>
    <n v="77"/>
    <n v="0"/>
    <n v="56"/>
    <n v="0"/>
    <n v="0"/>
    <n v="0"/>
    <n v="0"/>
    <n v="0"/>
    <n v="0"/>
    <n v="0"/>
    <n v="0"/>
    <n v="931"/>
    <n v="130"/>
    <n v="121030"/>
  </r>
  <r>
    <s v="U204L5WW"/>
    <s v="204L"/>
    <x v="2"/>
    <x v="5"/>
    <x v="2"/>
    <s v="D"/>
    <n v="4"/>
    <n v="4"/>
    <n v="10"/>
    <n v="14"/>
    <n v="38"/>
    <n v="8"/>
    <n v="16"/>
    <n v="10"/>
    <n v="10"/>
    <n v="0"/>
    <n v="6"/>
    <n v="0"/>
    <n v="0"/>
    <n v="0"/>
    <n v="0"/>
    <n v="0"/>
    <n v="0"/>
    <n v="0"/>
    <n v="0"/>
    <n v="120"/>
    <n v="130"/>
    <n v="15600"/>
  </r>
  <r>
    <s v="MNTR2MD"/>
    <s v="Nitrel v6"/>
    <x v="1"/>
    <x v="6"/>
    <x v="0"/>
    <s v="D"/>
    <n v="0"/>
    <n v="0"/>
    <n v="0"/>
    <n v="0"/>
    <n v="0"/>
    <n v="0"/>
    <n v="15"/>
    <n v="15"/>
    <n v="38"/>
    <n v="61"/>
    <n v="82"/>
    <n v="82"/>
    <n v="61"/>
    <n v="38"/>
    <n v="38"/>
    <n v="23"/>
    <n v="15"/>
    <n v="0"/>
    <n v="0"/>
    <n v="468"/>
    <n v="100"/>
    <n v="46800"/>
  </r>
  <r>
    <s v="MNTR9D5"/>
    <s v="Nitrel v6"/>
    <x v="1"/>
    <x v="6"/>
    <x v="0"/>
    <s v="D"/>
    <n v="0"/>
    <n v="0"/>
    <n v="0"/>
    <n v="0"/>
    <n v="0"/>
    <n v="0"/>
    <n v="28"/>
    <n v="28"/>
    <n v="28"/>
    <n v="28"/>
    <n v="56"/>
    <n v="56"/>
    <n v="28"/>
    <n v="28"/>
    <n v="28"/>
    <n v="0"/>
    <n v="28"/>
    <n v="0"/>
    <n v="0"/>
    <n v="336"/>
    <n v="100"/>
    <n v="33600"/>
  </r>
  <r>
    <s v="MNTR9D5"/>
    <s v="Nitrel v6"/>
    <x v="1"/>
    <x v="6"/>
    <x v="0"/>
    <s v="D"/>
    <n v="0"/>
    <n v="0"/>
    <n v="0"/>
    <n v="0"/>
    <n v="0"/>
    <n v="0"/>
    <n v="0"/>
    <n v="0"/>
    <n v="23"/>
    <n v="46"/>
    <n v="46"/>
    <n v="46"/>
    <n v="46"/>
    <n v="23"/>
    <n v="23"/>
    <n v="23"/>
    <n v="0"/>
    <n v="0"/>
    <n v="0"/>
    <n v="276"/>
    <n v="100"/>
    <n v="27600"/>
  </r>
  <r>
    <s v="MTNTRLF6"/>
    <s v="Nitrel v6"/>
    <x v="1"/>
    <x v="6"/>
    <x v="0"/>
    <s v="D"/>
    <n v="0"/>
    <n v="0"/>
    <n v="0"/>
    <n v="0"/>
    <n v="0"/>
    <n v="0"/>
    <n v="27"/>
    <n v="27"/>
    <n v="50"/>
    <n v="73"/>
    <n v="106"/>
    <n v="106"/>
    <n v="73"/>
    <n v="50"/>
    <n v="50"/>
    <n v="23"/>
    <n v="27"/>
    <n v="0"/>
    <n v="0"/>
    <n v="612"/>
    <n v="100"/>
    <n v="61200"/>
  </r>
  <r>
    <s v="MTNTRLY6"/>
    <s v="Nitrel v6"/>
    <x v="1"/>
    <x v="6"/>
    <x v="0"/>
    <s v="D"/>
    <n v="0"/>
    <n v="0"/>
    <n v="0"/>
    <n v="0"/>
    <n v="0"/>
    <n v="0"/>
    <n v="29"/>
    <n v="29"/>
    <n v="60"/>
    <n v="91"/>
    <n v="126"/>
    <n v="126"/>
    <n v="91"/>
    <n v="60"/>
    <n v="60"/>
    <n v="31"/>
    <n v="29"/>
    <n v="0"/>
    <n v="0"/>
    <n v="732"/>
    <n v="100"/>
    <n v="73200"/>
  </r>
  <r>
    <s v="WARIS7AU"/>
    <s v="Arishi v4"/>
    <x v="5"/>
    <x v="6"/>
    <x v="1"/>
    <s v="B"/>
    <n v="0"/>
    <n v="0"/>
    <n v="0"/>
    <n v="32"/>
    <n v="62"/>
    <n v="25"/>
    <n v="87"/>
    <n v="110"/>
    <n v="133"/>
    <n v="78"/>
    <n v="55"/>
    <n v="55"/>
    <n v="0"/>
    <n v="23"/>
    <n v="0"/>
    <n v="0"/>
    <n v="0"/>
    <n v="0"/>
    <n v="0"/>
    <n v="660"/>
    <n v="100"/>
    <n v="66000"/>
  </r>
  <r>
    <s v="WARISTS4"/>
    <s v="Arishi v4"/>
    <x v="5"/>
    <x v="6"/>
    <x v="1"/>
    <s v="B"/>
    <n v="0"/>
    <n v="0"/>
    <n v="0"/>
    <n v="2"/>
    <n v="26"/>
    <n v="2"/>
    <n v="6"/>
    <n v="8"/>
    <n v="10"/>
    <n v="6"/>
    <n v="4"/>
    <n v="4"/>
    <n v="0"/>
    <n v="2"/>
    <n v="0"/>
    <n v="0"/>
    <n v="0"/>
    <n v="0"/>
    <n v="0"/>
    <n v="70"/>
    <n v="100"/>
    <n v="7000"/>
  </r>
  <r>
    <s v="WNTR16T"/>
    <s v="Nitrel v6"/>
    <x v="1"/>
    <x v="6"/>
    <x v="1"/>
    <s v="B"/>
    <n v="0"/>
    <n v="0"/>
    <n v="0"/>
    <n v="28"/>
    <n v="76"/>
    <n v="5"/>
    <n v="81"/>
    <n v="106"/>
    <n v="131"/>
    <n v="78"/>
    <n v="53"/>
    <n v="53"/>
    <n v="0"/>
    <n v="25"/>
    <n v="0"/>
    <n v="0"/>
    <n v="0"/>
    <n v="0"/>
    <n v="0"/>
    <n v="636"/>
    <n v="100"/>
    <n v="63600"/>
  </r>
  <r>
    <s v="WTNTRLG6"/>
    <s v="Nitrel v6"/>
    <x v="1"/>
    <x v="6"/>
    <x v="1"/>
    <s v="B"/>
    <n v="0"/>
    <n v="0"/>
    <n v="0"/>
    <n v="1"/>
    <n v="13"/>
    <n v="0"/>
    <n v="4"/>
    <n v="6"/>
    <n v="8"/>
    <n v="5"/>
    <n v="3"/>
    <n v="3"/>
    <n v="0"/>
    <n v="2"/>
    <n v="0"/>
    <n v="0"/>
    <n v="0"/>
    <n v="0"/>
    <n v="0"/>
    <n v="45"/>
    <n v="100"/>
    <n v="4500"/>
  </r>
  <r>
    <s v="M86057G"/>
    <s v="860 v15"/>
    <x v="0"/>
    <x v="0"/>
    <x v="0"/>
    <s v="D"/>
    <n v="0"/>
    <n v="0"/>
    <n v="0"/>
    <n v="0"/>
    <n v="0"/>
    <n v="0"/>
    <n v="5"/>
    <n v="5"/>
    <n v="11"/>
    <n v="17"/>
    <n v="22"/>
    <n v="22"/>
    <n v="17"/>
    <n v="11"/>
    <n v="11"/>
    <n v="6"/>
    <n v="5"/>
    <n v="0"/>
    <n v="0"/>
    <n v="132"/>
    <n v="180"/>
    <n v="23760"/>
  </r>
  <r>
    <s v="M8605OQ"/>
    <s v="860 v15"/>
    <x v="0"/>
    <x v="0"/>
    <x v="0"/>
    <s v="D"/>
    <n v="0"/>
    <n v="0"/>
    <n v="0"/>
    <n v="0"/>
    <n v="0"/>
    <n v="0"/>
    <n v="6"/>
    <n v="6"/>
    <n v="6"/>
    <n v="6"/>
    <n v="12"/>
    <n v="12"/>
    <n v="6"/>
    <n v="6"/>
    <n v="6"/>
    <n v="0"/>
    <n v="6"/>
    <n v="0"/>
    <n v="0"/>
    <n v="72"/>
    <n v="180"/>
    <n v="12960"/>
  </r>
  <r>
    <s v="W8602JM"/>
    <s v="860 v15"/>
    <x v="0"/>
    <x v="0"/>
    <x v="1"/>
    <s v="B"/>
    <n v="0"/>
    <n v="0"/>
    <n v="0"/>
    <n v="1"/>
    <n v="13"/>
    <n v="0"/>
    <n v="8"/>
    <n v="14"/>
    <n v="20"/>
    <n v="13"/>
    <n v="7"/>
    <n v="7"/>
    <n v="0"/>
    <n v="6"/>
    <n v="0"/>
    <n v="0"/>
    <n v="0"/>
    <n v="0"/>
    <n v="0"/>
    <n v="89"/>
    <n v="160"/>
    <n v="14240"/>
  </r>
  <r>
    <s v="W8604NE"/>
    <s v="860 v15"/>
    <x v="0"/>
    <x v="0"/>
    <x v="1"/>
    <s v="B"/>
    <n v="0"/>
    <n v="0"/>
    <n v="0"/>
    <n v="10"/>
    <n v="16"/>
    <n v="7"/>
    <n v="23"/>
    <n v="26"/>
    <n v="29"/>
    <n v="16"/>
    <n v="13"/>
    <n v="13"/>
    <n v="0"/>
    <n v="3"/>
    <n v="0"/>
    <n v="0"/>
    <n v="0"/>
    <n v="0"/>
    <n v="0"/>
    <n v="156"/>
    <n v="180"/>
    <n v="28080"/>
  </r>
  <r>
    <s v="WHIET5DI"/>
    <s v="Hierro v9 LI"/>
    <x v="1"/>
    <x v="0"/>
    <x v="1"/>
    <s v="B"/>
    <n v="0"/>
    <n v="0"/>
    <n v="0"/>
    <n v="1"/>
    <n v="19"/>
    <n v="0"/>
    <n v="2"/>
    <n v="2"/>
    <n v="2"/>
    <n v="1"/>
    <n v="1"/>
    <n v="1"/>
    <n v="0"/>
    <n v="0"/>
    <n v="0"/>
    <n v="0"/>
    <n v="0"/>
    <n v="0"/>
    <n v="0"/>
    <n v="29"/>
    <n v="170"/>
    <n v="4930"/>
  </r>
  <r>
    <s v="U20008LL"/>
    <n v="2000"/>
    <x v="2"/>
    <x v="7"/>
    <x v="2"/>
    <s v="D"/>
    <n v="0"/>
    <n v="0"/>
    <n v="0"/>
    <n v="0"/>
    <n v="0"/>
    <n v="0"/>
    <n v="5"/>
    <n v="5"/>
    <n v="5"/>
    <n v="5"/>
    <n v="10"/>
    <n v="10"/>
    <n v="5"/>
    <n v="5"/>
    <n v="5"/>
    <n v="0"/>
    <n v="5"/>
    <n v="0"/>
    <n v="0"/>
    <n v="60"/>
    <n v="200"/>
    <n v="1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6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10:C17" firstHeaderRow="0" firstDataRow="1" firstDataCol="1"/>
  <pivotFields count="28">
    <pivotField showAll="0"/>
    <pivotField showAll="0"/>
    <pivotField axis="axisRow" showAll="0">
      <items count="7">
        <item x="3"/>
        <item x="5"/>
        <item x="4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7" showAll="0"/>
    <pivotField numFmtId="166" showAll="0"/>
    <pivotField dataField="1" numFmtId="168"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QTY" fld="25" baseField="0" baseItem="0" numFmtId="167"/>
    <dataField name="Somma di TOTAL RRP EUR" fld="27" baseField="0" baseItem="0" numFmtId="16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la pivot5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C7" firstHeaderRow="0" firstDataRow="1" firstDataCol="1"/>
  <pivotFields count="28"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7" showAll="0"/>
    <pivotField numFmtId="166" showAll="0"/>
    <pivotField dataField="1" numFmtId="168"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QTY" fld="25" baseField="0" baseItem="0" numFmtId="167"/>
    <dataField name="Somma di TOTAL RRP EUR" fld="27" baseField="0" baseItem="0" numFmtId="16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ella pivot3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20:C36" firstHeaderRow="0" firstDataRow="1" firstDataCol="1"/>
  <pivotFields count="28">
    <pivotField showAll="0"/>
    <pivotField showAll="0"/>
    <pivotField axis="axisRow" showAll="0">
      <items count="7">
        <item x="3"/>
        <item x="5"/>
        <item x="4"/>
        <item x="2"/>
        <item x="0"/>
        <item x="1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7" showAll="0"/>
    <pivotField numFmtId="166" showAll="0"/>
    <pivotField dataField="1" numFmtId="168" showAll="0"/>
  </pivotFields>
  <rowFields count="2">
    <field x="4"/>
    <field x="2"/>
  </rowFields>
  <rowItems count="16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3"/>
    </i>
    <i>
      <x v="2"/>
    </i>
    <i r="1">
      <x v="1"/>
    </i>
    <i r="1">
      <x v="3"/>
    </i>
    <i r="1">
      <x v="4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QTY" fld="25" baseField="0" baseItem="0" numFmtId="167"/>
    <dataField name="Somma di TOTAL RRP EUR" fld="27" baseField="0" baseItem="0" numFmtId="16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C329"/>
  <sheetViews>
    <sheetView showZeros="0" tabSelected="1" zoomScale="80" zoomScaleNormal="80" workbookViewId="0">
      <pane ySplit="5" topLeftCell="A6" activePane="bottomLeft" state="frozen"/>
      <selection pane="bottomLeft" activeCell="AE6" sqref="AE6"/>
    </sheetView>
  </sheetViews>
  <sheetFormatPr defaultColWidth="11.42578125" defaultRowHeight="14.25"/>
  <cols>
    <col min="1" max="1" width="16.28515625" style="2" customWidth="1"/>
    <col min="2" max="2" width="13" style="2" bestFit="1" customWidth="1"/>
    <col min="3" max="3" width="14.140625" style="2" customWidth="1"/>
    <col min="4" max="4" width="19.42578125" style="2" customWidth="1"/>
    <col min="5" max="5" width="17.28515625" style="2" customWidth="1"/>
    <col min="6" max="6" width="16" style="2" customWidth="1"/>
    <col min="7" max="7" width="13.42578125" style="2" customWidth="1"/>
    <col min="8" max="8" width="6.140625" style="2" customWidth="1"/>
    <col min="9" max="9" width="7.7109375" style="2" customWidth="1"/>
    <col min="10" max="10" width="5.7109375" style="2" customWidth="1"/>
    <col min="11" max="11" width="7.42578125" style="2" customWidth="1"/>
    <col min="12" max="12" width="6.140625" style="2" customWidth="1"/>
    <col min="13" max="13" width="7.7109375" style="2" customWidth="1"/>
    <col min="14" max="14" width="5.7109375" style="2" customWidth="1"/>
    <col min="15" max="15" width="7.42578125" style="2" customWidth="1"/>
    <col min="16" max="16" width="6.140625" style="2" customWidth="1"/>
    <col min="17" max="17" width="7.7109375" style="2" customWidth="1"/>
    <col min="18" max="18" width="6.140625" style="2" customWidth="1"/>
    <col min="19" max="19" width="7.7109375" style="2" customWidth="1"/>
    <col min="20" max="20" width="6.7109375" style="2" customWidth="1"/>
    <col min="21" max="21" width="8.42578125" style="2" customWidth="1"/>
    <col min="22" max="22" width="6.42578125" style="2" customWidth="1"/>
    <col min="23" max="23" width="8" style="2" customWidth="1"/>
    <col min="24" max="24" width="6.7109375" style="2" customWidth="1"/>
    <col min="25" max="25" width="8.42578125" style="2" customWidth="1"/>
    <col min="26" max="26" width="6.7109375" style="2" customWidth="1"/>
    <col min="27" max="27" width="15.42578125" style="13" customWidth="1"/>
    <col min="28" max="29" width="15.42578125" style="2" customWidth="1"/>
    <col min="30" max="16384" width="11.42578125" style="2"/>
  </cols>
  <sheetData>
    <row r="1" spans="1:29" ht="29.25" customHeight="1">
      <c r="A1" s="26" t="e" vm="1">
        <v>#VALUE!</v>
      </c>
      <c r="B1" s="26"/>
    </row>
    <row r="2" spans="1:29" ht="29.25" customHeight="1">
      <c r="A2" s="26"/>
      <c r="B2" s="26"/>
    </row>
    <row r="3" spans="1:29" ht="29.25" customHeight="1">
      <c r="A3" s="26"/>
      <c r="B3" s="26"/>
    </row>
    <row r="4" spans="1:29" s="4" customFormat="1" ht="21" customHeight="1">
      <c r="A4" s="27"/>
      <c r="B4" s="2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14">
        <f>+SUBTOTAL(9,AA6:AA329)</f>
        <v>127787</v>
      </c>
      <c r="AB4" s="8"/>
      <c r="AC4" s="19">
        <f>SUM(AC6:AC329)</f>
        <v>15224285</v>
      </c>
    </row>
    <row r="5" spans="1:29" s="5" customFormat="1" ht="53.25" customHeight="1">
      <c r="A5" s="6" t="s">
        <v>331</v>
      </c>
      <c r="B5" s="6" t="s">
        <v>333</v>
      </c>
      <c r="C5" s="7" t="s">
        <v>0</v>
      </c>
      <c r="D5" s="7" t="s">
        <v>326</v>
      </c>
      <c r="E5" s="7" t="s">
        <v>327</v>
      </c>
      <c r="F5" s="7" t="s">
        <v>328</v>
      </c>
      <c r="G5" s="6" t="s">
        <v>329</v>
      </c>
      <c r="H5" s="6">
        <v>4</v>
      </c>
      <c r="I5" s="6">
        <v>4.5</v>
      </c>
      <c r="J5" s="6">
        <v>5</v>
      </c>
      <c r="K5" s="6">
        <v>5.5</v>
      </c>
      <c r="L5" s="6">
        <v>6</v>
      </c>
      <c r="M5" s="6">
        <v>6.5</v>
      </c>
      <c r="N5" s="6">
        <v>7</v>
      </c>
      <c r="O5" s="6">
        <v>7.5</v>
      </c>
      <c r="P5" s="6">
        <v>8</v>
      </c>
      <c r="Q5" s="6">
        <v>8.5</v>
      </c>
      <c r="R5" s="6">
        <v>9</v>
      </c>
      <c r="S5" s="6">
        <v>9.5</v>
      </c>
      <c r="T5" s="6">
        <v>10</v>
      </c>
      <c r="U5" s="6">
        <v>10.5</v>
      </c>
      <c r="V5" s="6">
        <v>11</v>
      </c>
      <c r="W5" s="6">
        <v>11.5</v>
      </c>
      <c r="X5" s="6">
        <v>12</v>
      </c>
      <c r="Y5" s="6">
        <v>12.5</v>
      </c>
      <c r="Z5" s="6">
        <v>13</v>
      </c>
      <c r="AA5" s="15" t="s">
        <v>330</v>
      </c>
      <c r="AB5" s="11" t="s">
        <v>332</v>
      </c>
      <c r="AC5" s="17" t="s">
        <v>334</v>
      </c>
    </row>
    <row r="6" spans="1:29" ht="87.75" customHeight="1">
      <c r="A6" s="1"/>
      <c r="B6" s="1" t="s">
        <v>9</v>
      </c>
      <c r="C6" s="1" t="s">
        <v>10</v>
      </c>
      <c r="D6" s="1" t="s">
        <v>2</v>
      </c>
      <c r="E6" s="1" t="s">
        <v>6</v>
      </c>
      <c r="F6" s="1" t="s">
        <v>4</v>
      </c>
      <c r="G6" s="1" t="s">
        <v>5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10</v>
      </c>
      <c r="O6" s="1">
        <v>10</v>
      </c>
      <c r="P6" s="1">
        <v>20</v>
      </c>
      <c r="Q6" s="1">
        <v>30</v>
      </c>
      <c r="R6" s="1">
        <v>50</v>
      </c>
      <c r="S6" s="1">
        <v>60</v>
      </c>
      <c r="T6" s="1">
        <v>60</v>
      </c>
      <c r="U6" s="1">
        <v>40</v>
      </c>
      <c r="V6" s="1">
        <v>30</v>
      </c>
      <c r="W6" s="1">
        <v>20</v>
      </c>
      <c r="X6" s="1">
        <v>20</v>
      </c>
      <c r="Y6" s="1">
        <v>0</v>
      </c>
      <c r="Z6" s="1">
        <v>10</v>
      </c>
      <c r="AA6" s="16">
        <v>360</v>
      </c>
      <c r="AB6" s="12">
        <v>160</v>
      </c>
      <c r="AC6" s="18">
        <f>+AB6*AA6</f>
        <v>57600</v>
      </c>
    </row>
    <row r="7" spans="1:29" ht="87.75" customHeight="1">
      <c r="A7" s="1"/>
      <c r="B7" s="1" t="s">
        <v>11</v>
      </c>
      <c r="C7" s="1" t="s">
        <v>10</v>
      </c>
      <c r="D7" s="1" t="s">
        <v>2</v>
      </c>
      <c r="E7" s="1" t="s">
        <v>6</v>
      </c>
      <c r="F7" s="1" t="s">
        <v>4</v>
      </c>
      <c r="G7" s="1" t="s">
        <v>5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7</v>
      </c>
      <c r="O7" s="1">
        <v>7</v>
      </c>
      <c r="P7" s="1">
        <v>13</v>
      </c>
      <c r="Q7" s="1">
        <v>16</v>
      </c>
      <c r="R7" s="1">
        <v>30</v>
      </c>
      <c r="S7" s="1">
        <v>37</v>
      </c>
      <c r="T7" s="1">
        <v>34</v>
      </c>
      <c r="U7" s="1">
        <v>18</v>
      </c>
      <c r="V7" s="1">
        <v>16</v>
      </c>
      <c r="W7" s="1">
        <v>13</v>
      </c>
      <c r="X7" s="1">
        <v>15</v>
      </c>
      <c r="Y7" s="1">
        <v>0</v>
      </c>
      <c r="Z7" s="1">
        <v>7</v>
      </c>
      <c r="AA7" s="16">
        <v>213</v>
      </c>
      <c r="AB7" s="12">
        <v>160</v>
      </c>
      <c r="AC7" s="18">
        <f t="shared" ref="AC7:AC70" si="0">+AB7*AA7</f>
        <v>34080</v>
      </c>
    </row>
    <row r="8" spans="1:29" ht="87.75" customHeight="1">
      <c r="A8" s="1"/>
      <c r="B8" s="1" t="s">
        <v>12</v>
      </c>
      <c r="C8" s="1" t="s">
        <v>13</v>
      </c>
      <c r="D8" s="1" t="s">
        <v>14</v>
      </c>
      <c r="E8" s="1" t="s">
        <v>3</v>
      </c>
      <c r="F8" s="1" t="s">
        <v>4</v>
      </c>
      <c r="G8" s="1" t="s">
        <v>5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11</v>
      </c>
      <c r="O8" s="1">
        <v>11</v>
      </c>
      <c r="P8" s="1">
        <v>11</v>
      </c>
      <c r="Q8" s="1">
        <v>11</v>
      </c>
      <c r="R8" s="1">
        <v>22</v>
      </c>
      <c r="S8" s="1">
        <v>22</v>
      </c>
      <c r="T8" s="1">
        <v>11</v>
      </c>
      <c r="U8" s="1">
        <v>11</v>
      </c>
      <c r="V8" s="1">
        <v>11</v>
      </c>
      <c r="W8" s="1"/>
      <c r="X8" s="1">
        <v>11</v>
      </c>
      <c r="Y8" s="1">
        <v>0</v>
      </c>
      <c r="Z8" s="1">
        <v>0</v>
      </c>
      <c r="AA8" s="16">
        <v>132</v>
      </c>
      <c r="AB8" s="12">
        <v>180</v>
      </c>
      <c r="AC8" s="18">
        <f t="shared" si="0"/>
        <v>23760</v>
      </c>
    </row>
    <row r="9" spans="1:29" ht="87.75" customHeight="1">
      <c r="A9" s="1"/>
      <c r="B9" s="1" t="s">
        <v>12</v>
      </c>
      <c r="C9" s="1" t="s">
        <v>13</v>
      </c>
      <c r="D9" s="1" t="s">
        <v>14</v>
      </c>
      <c r="E9" s="1" t="s">
        <v>3</v>
      </c>
      <c r="F9" s="1" t="s">
        <v>4</v>
      </c>
      <c r="G9" s="1" t="s">
        <v>5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11</v>
      </c>
      <c r="Q9" s="1">
        <v>22</v>
      </c>
      <c r="R9" s="1">
        <v>22</v>
      </c>
      <c r="S9" s="1">
        <v>22</v>
      </c>
      <c r="T9" s="1">
        <v>22</v>
      </c>
      <c r="U9" s="1">
        <v>11</v>
      </c>
      <c r="V9" s="1">
        <v>11</v>
      </c>
      <c r="W9" s="1">
        <v>11</v>
      </c>
      <c r="X9" s="1">
        <v>0</v>
      </c>
      <c r="Y9" s="1">
        <v>0</v>
      </c>
      <c r="Z9" s="1">
        <v>0</v>
      </c>
      <c r="AA9" s="16">
        <v>132</v>
      </c>
      <c r="AB9" s="12">
        <v>180</v>
      </c>
      <c r="AC9" s="18">
        <f t="shared" si="0"/>
        <v>23760</v>
      </c>
    </row>
    <row r="10" spans="1:29" ht="87.75" customHeight="1">
      <c r="A10" s="1"/>
      <c r="B10" s="1" t="s">
        <v>12</v>
      </c>
      <c r="C10" s="1" t="s">
        <v>13</v>
      </c>
      <c r="D10" s="1" t="s">
        <v>14</v>
      </c>
      <c r="E10" s="1" t="s">
        <v>3</v>
      </c>
      <c r="F10" s="1" t="s">
        <v>4</v>
      </c>
      <c r="G10" s="1" t="s">
        <v>5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11</v>
      </c>
      <c r="S10" s="1">
        <v>22</v>
      </c>
      <c r="T10" s="1">
        <v>33</v>
      </c>
      <c r="U10" s="1">
        <v>22</v>
      </c>
      <c r="V10" s="1">
        <v>11</v>
      </c>
      <c r="W10" s="1">
        <v>11</v>
      </c>
      <c r="X10" s="1">
        <v>11</v>
      </c>
      <c r="Y10" s="1">
        <v>0</v>
      </c>
      <c r="Z10" s="1">
        <v>11</v>
      </c>
      <c r="AA10" s="16">
        <v>132</v>
      </c>
      <c r="AB10" s="12">
        <v>180</v>
      </c>
      <c r="AC10" s="18">
        <f t="shared" si="0"/>
        <v>23760</v>
      </c>
    </row>
    <row r="11" spans="1:29" ht="87.95" customHeight="1">
      <c r="A11" s="1"/>
      <c r="B11" s="1" t="s">
        <v>15</v>
      </c>
      <c r="C11" s="1" t="s">
        <v>13</v>
      </c>
      <c r="D11" s="1" t="s">
        <v>14</v>
      </c>
      <c r="E11" s="1" t="s">
        <v>3</v>
      </c>
      <c r="F11" s="1" t="s">
        <v>4</v>
      </c>
      <c r="G11" s="1" t="s">
        <v>5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7</v>
      </c>
      <c r="O11" s="1">
        <v>7</v>
      </c>
      <c r="P11" s="1">
        <v>7</v>
      </c>
      <c r="Q11" s="1">
        <v>7</v>
      </c>
      <c r="R11" s="1">
        <v>14</v>
      </c>
      <c r="S11" s="1">
        <v>14</v>
      </c>
      <c r="T11" s="1">
        <v>7</v>
      </c>
      <c r="U11" s="1">
        <v>7</v>
      </c>
      <c r="V11" s="1">
        <v>7</v>
      </c>
      <c r="W11" s="1">
        <v>0</v>
      </c>
      <c r="X11" s="1">
        <v>7</v>
      </c>
      <c r="Y11" s="1">
        <v>0</v>
      </c>
      <c r="Z11" s="1">
        <v>0</v>
      </c>
      <c r="AA11" s="16">
        <v>84</v>
      </c>
      <c r="AB11" s="12">
        <v>180</v>
      </c>
      <c r="AC11" s="18">
        <f t="shared" si="0"/>
        <v>15120</v>
      </c>
    </row>
    <row r="12" spans="1:29" ht="87.95" customHeight="1">
      <c r="A12" s="1"/>
      <c r="B12" s="1" t="s">
        <v>15</v>
      </c>
      <c r="C12" s="1" t="s">
        <v>13</v>
      </c>
      <c r="D12" s="1" t="s">
        <v>14</v>
      </c>
      <c r="E12" s="1" t="s">
        <v>3</v>
      </c>
      <c r="F12" s="1" t="s">
        <v>4</v>
      </c>
      <c r="G12" s="1" t="s">
        <v>5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7</v>
      </c>
      <c r="Q12" s="1">
        <v>14</v>
      </c>
      <c r="R12" s="1">
        <v>14</v>
      </c>
      <c r="S12" s="1">
        <v>14</v>
      </c>
      <c r="T12" s="1">
        <v>14</v>
      </c>
      <c r="U12" s="1">
        <v>7</v>
      </c>
      <c r="V12" s="1">
        <v>7</v>
      </c>
      <c r="W12" s="1">
        <v>7</v>
      </c>
      <c r="X12" s="1">
        <v>0</v>
      </c>
      <c r="Y12" s="1">
        <v>0</v>
      </c>
      <c r="Z12" s="1">
        <v>0</v>
      </c>
      <c r="AA12" s="16">
        <v>84</v>
      </c>
      <c r="AB12" s="12">
        <v>180</v>
      </c>
      <c r="AC12" s="18">
        <f t="shared" si="0"/>
        <v>15120</v>
      </c>
    </row>
    <row r="13" spans="1:29" ht="87.95" customHeight="1">
      <c r="A13" s="1"/>
      <c r="B13" s="1" t="s">
        <v>15</v>
      </c>
      <c r="C13" s="1" t="s">
        <v>13</v>
      </c>
      <c r="D13" s="1" t="s">
        <v>14</v>
      </c>
      <c r="E13" s="1" t="s">
        <v>3</v>
      </c>
      <c r="F13" s="1" t="s">
        <v>4</v>
      </c>
      <c r="G13" s="1" t="s">
        <v>5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7</v>
      </c>
      <c r="S13" s="1">
        <v>14</v>
      </c>
      <c r="T13" s="1">
        <v>21</v>
      </c>
      <c r="U13" s="1">
        <v>14</v>
      </c>
      <c r="V13" s="1">
        <v>7</v>
      </c>
      <c r="W13" s="1">
        <v>7</v>
      </c>
      <c r="X13" s="1">
        <v>7</v>
      </c>
      <c r="Y13" s="1">
        <v>0</v>
      </c>
      <c r="Z13" s="1">
        <v>7</v>
      </c>
      <c r="AA13" s="16">
        <v>84</v>
      </c>
      <c r="AB13" s="12">
        <v>180</v>
      </c>
      <c r="AC13" s="18">
        <f t="shared" si="0"/>
        <v>15120</v>
      </c>
    </row>
    <row r="14" spans="1:29" ht="87.75" customHeight="1">
      <c r="A14" s="1"/>
      <c r="B14" s="1" t="s">
        <v>16</v>
      </c>
      <c r="C14" s="1" t="s">
        <v>13</v>
      </c>
      <c r="D14" s="1" t="s">
        <v>14</v>
      </c>
      <c r="E14" s="1" t="s">
        <v>3</v>
      </c>
      <c r="F14" s="1" t="s">
        <v>4</v>
      </c>
      <c r="G14" s="1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5</v>
      </c>
      <c r="O14" s="1">
        <v>5</v>
      </c>
      <c r="P14" s="1">
        <v>9</v>
      </c>
      <c r="Q14" s="1">
        <v>12</v>
      </c>
      <c r="R14" s="1">
        <v>20</v>
      </c>
      <c r="S14" s="1">
        <v>24</v>
      </c>
      <c r="T14" s="1">
        <v>24</v>
      </c>
      <c r="U14" s="1">
        <v>17</v>
      </c>
      <c r="V14" s="1">
        <v>12</v>
      </c>
      <c r="W14" s="1">
        <v>8</v>
      </c>
      <c r="X14" s="1">
        <v>8</v>
      </c>
      <c r="Y14" s="1">
        <v>0</v>
      </c>
      <c r="Z14" s="1">
        <v>5</v>
      </c>
      <c r="AA14" s="16">
        <v>149</v>
      </c>
      <c r="AB14" s="12">
        <v>160</v>
      </c>
      <c r="AC14" s="18">
        <f t="shared" si="0"/>
        <v>23840</v>
      </c>
    </row>
    <row r="15" spans="1:29" ht="87.95" customHeight="1">
      <c r="A15" s="1"/>
      <c r="B15" s="1" t="s">
        <v>17</v>
      </c>
      <c r="C15" s="1" t="s">
        <v>10</v>
      </c>
      <c r="D15" s="1" t="s">
        <v>2</v>
      </c>
      <c r="E15" s="1" t="s">
        <v>6</v>
      </c>
      <c r="F15" s="1" t="s">
        <v>7</v>
      </c>
      <c r="G15" s="1" t="s">
        <v>8</v>
      </c>
      <c r="H15" s="1">
        <v>0</v>
      </c>
      <c r="I15" s="1">
        <v>0</v>
      </c>
      <c r="J15" s="1">
        <v>3</v>
      </c>
      <c r="K15" s="1">
        <v>3</v>
      </c>
      <c r="L15" s="1">
        <v>3</v>
      </c>
      <c r="M15" s="1">
        <v>6</v>
      </c>
      <c r="N15" s="1">
        <v>12</v>
      </c>
      <c r="O15" s="1">
        <v>15</v>
      </c>
      <c r="P15" s="1">
        <v>15</v>
      </c>
      <c r="Q15" s="1">
        <v>18</v>
      </c>
      <c r="R15" s="1">
        <v>15</v>
      </c>
      <c r="S15" s="1">
        <v>9</v>
      </c>
      <c r="T15" s="1">
        <v>6</v>
      </c>
      <c r="U15" s="1">
        <v>3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6">
        <v>108</v>
      </c>
      <c r="AB15" s="12">
        <v>160</v>
      </c>
      <c r="AC15" s="18">
        <f t="shared" si="0"/>
        <v>17280</v>
      </c>
    </row>
    <row r="16" spans="1:29" ht="87.75" customHeight="1">
      <c r="A16" s="1"/>
      <c r="B16" s="1" t="s">
        <v>18</v>
      </c>
      <c r="C16" s="1" t="s">
        <v>13</v>
      </c>
      <c r="D16" s="1" t="s">
        <v>14</v>
      </c>
      <c r="E16" s="1" t="s">
        <v>3</v>
      </c>
      <c r="F16" s="1" t="s">
        <v>7</v>
      </c>
      <c r="G16" s="1" t="s">
        <v>8</v>
      </c>
      <c r="H16" s="1">
        <v>0</v>
      </c>
      <c r="I16" s="1">
        <v>0</v>
      </c>
      <c r="J16" s="1">
        <v>2</v>
      </c>
      <c r="K16" s="1">
        <v>2</v>
      </c>
      <c r="L16" s="1">
        <v>2</v>
      </c>
      <c r="M16" s="1">
        <v>7</v>
      </c>
      <c r="N16" s="1">
        <v>13</v>
      </c>
      <c r="O16" s="1">
        <v>17</v>
      </c>
      <c r="P16" s="1">
        <v>17</v>
      </c>
      <c r="Q16" s="1">
        <v>22</v>
      </c>
      <c r="R16" s="1">
        <v>18</v>
      </c>
      <c r="S16" s="1">
        <v>11</v>
      </c>
      <c r="T16" s="1">
        <v>6</v>
      </c>
      <c r="U16" s="1">
        <v>2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6">
        <v>119</v>
      </c>
      <c r="AB16" s="12">
        <v>170</v>
      </c>
      <c r="AC16" s="18">
        <f t="shared" si="0"/>
        <v>20230</v>
      </c>
    </row>
    <row r="17" spans="1:29" ht="87.75" customHeight="1">
      <c r="A17" s="1"/>
      <c r="B17" s="1" t="s">
        <v>19</v>
      </c>
      <c r="C17" s="1" t="s">
        <v>13</v>
      </c>
      <c r="D17" s="1" t="s">
        <v>14</v>
      </c>
      <c r="E17" s="1" t="s">
        <v>3</v>
      </c>
      <c r="F17" s="1" t="s">
        <v>7</v>
      </c>
      <c r="G17" s="1" t="s">
        <v>8</v>
      </c>
      <c r="H17" s="1">
        <v>0</v>
      </c>
      <c r="I17" s="1">
        <v>0</v>
      </c>
      <c r="J17" s="1">
        <v>6</v>
      </c>
      <c r="K17" s="1">
        <v>6</v>
      </c>
      <c r="L17" s="1">
        <v>6</v>
      </c>
      <c r="M17" s="1">
        <v>13</v>
      </c>
      <c r="N17" s="1">
        <v>26</v>
      </c>
      <c r="O17" s="1">
        <v>31</v>
      </c>
      <c r="P17" s="1">
        <v>31</v>
      </c>
      <c r="Q17" s="1">
        <v>38</v>
      </c>
      <c r="R17" s="1">
        <v>31</v>
      </c>
      <c r="S17" s="1">
        <v>20</v>
      </c>
      <c r="T17" s="1">
        <v>13</v>
      </c>
      <c r="U17" s="1">
        <v>8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6">
        <v>229</v>
      </c>
      <c r="AB17" s="12">
        <v>170</v>
      </c>
      <c r="AC17" s="18">
        <f t="shared" si="0"/>
        <v>38930</v>
      </c>
    </row>
    <row r="18" spans="1:29" ht="87.95" customHeight="1">
      <c r="A18" s="1"/>
      <c r="B18" s="1" t="s">
        <v>20</v>
      </c>
      <c r="C18" s="1" t="s">
        <v>13</v>
      </c>
      <c r="D18" s="1" t="s">
        <v>14</v>
      </c>
      <c r="E18" s="1" t="s">
        <v>3</v>
      </c>
      <c r="F18" s="1" t="s">
        <v>7</v>
      </c>
      <c r="G18" s="1" t="s">
        <v>8</v>
      </c>
      <c r="H18" s="1">
        <v>0</v>
      </c>
      <c r="I18" s="1">
        <v>0</v>
      </c>
      <c r="J18" s="1">
        <v>8</v>
      </c>
      <c r="K18" s="1">
        <v>8</v>
      </c>
      <c r="L18" s="1">
        <v>8</v>
      </c>
      <c r="M18" s="1">
        <v>15</v>
      </c>
      <c r="N18" s="1">
        <v>29</v>
      </c>
      <c r="O18" s="1">
        <v>36</v>
      </c>
      <c r="P18" s="1">
        <v>36</v>
      </c>
      <c r="Q18" s="1">
        <v>44</v>
      </c>
      <c r="R18" s="1">
        <v>36</v>
      </c>
      <c r="S18" s="1">
        <v>22</v>
      </c>
      <c r="T18" s="1">
        <v>15</v>
      </c>
      <c r="U18" s="1">
        <v>8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6">
        <v>265</v>
      </c>
      <c r="AB18" s="12">
        <v>170</v>
      </c>
      <c r="AC18" s="18">
        <f t="shared" si="0"/>
        <v>45050</v>
      </c>
    </row>
    <row r="19" spans="1:29" ht="87.95" customHeight="1">
      <c r="A19" s="1"/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5</v>
      </c>
      <c r="H19" s="1">
        <v>34</v>
      </c>
      <c r="I19" s="1">
        <v>34</v>
      </c>
      <c r="J19" s="1">
        <v>34</v>
      </c>
      <c r="K19" s="1">
        <v>34</v>
      </c>
      <c r="L19" s="1">
        <v>68</v>
      </c>
      <c r="M19" s="1">
        <v>68</v>
      </c>
      <c r="N19" s="1">
        <v>34</v>
      </c>
      <c r="O19" s="1">
        <v>34</v>
      </c>
      <c r="P19" s="1">
        <v>34</v>
      </c>
      <c r="Q19" s="1">
        <v>34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6">
        <v>408</v>
      </c>
      <c r="AB19" s="12">
        <v>120</v>
      </c>
      <c r="AC19" s="18">
        <f t="shared" si="0"/>
        <v>48960</v>
      </c>
    </row>
    <row r="20" spans="1:29" ht="87.95" customHeight="1">
      <c r="A20" s="1"/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35</v>
      </c>
      <c r="O20" s="1">
        <v>35</v>
      </c>
      <c r="P20" s="1">
        <v>35</v>
      </c>
      <c r="Q20" s="1">
        <v>35</v>
      </c>
      <c r="R20" s="1">
        <v>70</v>
      </c>
      <c r="S20" s="1">
        <v>70</v>
      </c>
      <c r="T20" s="1">
        <v>35</v>
      </c>
      <c r="U20" s="1">
        <v>35</v>
      </c>
      <c r="V20" s="1">
        <v>35</v>
      </c>
      <c r="W20" s="1">
        <v>0</v>
      </c>
      <c r="X20" s="1">
        <v>35</v>
      </c>
      <c r="Y20" s="1">
        <v>0</v>
      </c>
      <c r="Z20" s="1">
        <v>0</v>
      </c>
      <c r="AA20" s="16">
        <v>420</v>
      </c>
      <c r="AB20" s="12">
        <v>120</v>
      </c>
      <c r="AC20" s="18">
        <f t="shared" si="0"/>
        <v>50400</v>
      </c>
    </row>
    <row r="21" spans="1:29" ht="87.95" customHeight="1">
      <c r="A21" s="1"/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5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34</v>
      </c>
      <c r="S21" s="1">
        <v>68</v>
      </c>
      <c r="T21" s="1">
        <v>102</v>
      </c>
      <c r="U21" s="1">
        <v>68</v>
      </c>
      <c r="V21" s="1">
        <v>34</v>
      </c>
      <c r="W21" s="1">
        <v>34</v>
      </c>
      <c r="X21" s="1">
        <v>34</v>
      </c>
      <c r="Y21" s="1">
        <v>0</v>
      </c>
      <c r="Z21" s="1">
        <v>34</v>
      </c>
      <c r="AA21" s="16">
        <v>408</v>
      </c>
      <c r="AB21" s="12">
        <v>120</v>
      </c>
      <c r="AC21" s="18">
        <f t="shared" si="0"/>
        <v>48960</v>
      </c>
    </row>
    <row r="22" spans="1:29" ht="87.95" customHeight="1">
      <c r="A22" s="1"/>
      <c r="B22" s="1" t="s">
        <v>26</v>
      </c>
      <c r="C22" s="1" t="s">
        <v>27</v>
      </c>
      <c r="D22" s="1" t="s">
        <v>23</v>
      </c>
      <c r="E22" s="1" t="s">
        <v>28</v>
      </c>
      <c r="F22" s="1" t="s">
        <v>4</v>
      </c>
      <c r="G22" s="1" t="s">
        <v>5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32</v>
      </c>
      <c r="S22" s="1">
        <v>64</v>
      </c>
      <c r="T22" s="1">
        <v>96</v>
      </c>
      <c r="U22" s="1">
        <v>64</v>
      </c>
      <c r="V22" s="1">
        <v>32</v>
      </c>
      <c r="W22" s="1">
        <v>32</v>
      </c>
      <c r="X22" s="1">
        <v>32</v>
      </c>
      <c r="Y22" s="1">
        <v>0</v>
      </c>
      <c r="Z22" s="1">
        <v>32</v>
      </c>
      <c r="AA22" s="16">
        <v>384</v>
      </c>
      <c r="AB22" s="12">
        <v>140</v>
      </c>
      <c r="AC22" s="18">
        <f t="shared" si="0"/>
        <v>53760</v>
      </c>
    </row>
    <row r="23" spans="1:29" ht="87.95" customHeight="1">
      <c r="A23" s="1"/>
      <c r="B23" s="1" t="s">
        <v>26</v>
      </c>
      <c r="C23" s="1" t="s">
        <v>27</v>
      </c>
      <c r="D23" s="1" t="s">
        <v>23</v>
      </c>
      <c r="E23" s="1" t="s">
        <v>28</v>
      </c>
      <c r="F23" s="1" t="s">
        <v>4</v>
      </c>
      <c r="G23" s="1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33</v>
      </c>
      <c r="Q23" s="1">
        <v>66</v>
      </c>
      <c r="R23" s="1">
        <v>66</v>
      </c>
      <c r="S23" s="1">
        <v>66</v>
      </c>
      <c r="T23" s="1">
        <v>66</v>
      </c>
      <c r="U23" s="1">
        <v>33</v>
      </c>
      <c r="V23" s="1">
        <v>33</v>
      </c>
      <c r="W23" s="1">
        <v>33</v>
      </c>
      <c r="X23" s="1">
        <v>0</v>
      </c>
      <c r="Y23" s="1">
        <v>0</v>
      </c>
      <c r="Z23" s="1">
        <v>0</v>
      </c>
      <c r="AA23" s="16">
        <v>396</v>
      </c>
      <c r="AB23" s="12">
        <v>140</v>
      </c>
      <c r="AC23" s="18">
        <f t="shared" si="0"/>
        <v>55440</v>
      </c>
    </row>
    <row r="24" spans="1:29" ht="87.95" customHeight="1">
      <c r="A24" s="1"/>
      <c r="B24" s="1" t="s">
        <v>26</v>
      </c>
      <c r="C24" s="1" t="s">
        <v>27</v>
      </c>
      <c r="D24" s="1" t="s">
        <v>23</v>
      </c>
      <c r="E24" s="1" t="s">
        <v>28</v>
      </c>
      <c r="F24" s="1" t="s">
        <v>4</v>
      </c>
      <c r="G24" s="1" t="s">
        <v>5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32</v>
      </c>
      <c r="O24" s="1">
        <v>32</v>
      </c>
      <c r="P24" s="1">
        <v>32</v>
      </c>
      <c r="Q24" s="1">
        <v>32</v>
      </c>
      <c r="R24" s="1">
        <v>64</v>
      </c>
      <c r="S24" s="1">
        <v>64</v>
      </c>
      <c r="T24" s="1">
        <v>32</v>
      </c>
      <c r="U24" s="1">
        <v>32</v>
      </c>
      <c r="V24" s="1">
        <v>32</v>
      </c>
      <c r="W24" s="1">
        <v>0</v>
      </c>
      <c r="X24" s="1">
        <v>32</v>
      </c>
      <c r="Y24" s="1">
        <v>0</v>
      </c>
      <c r="Z24" s="1">
        <v>0</v>
      </c>
      <c r="AA24" s="16">
        <v>384</v>
      </c>
      <c r="AB24" s="12">
        <v>140</v>
      </c>
      <c r="AC24" s="18">
        <f t="shared" si="0"/>
        <v>53760</v>
      </c>
    </row>
    <row r="25" spans="1:29" ht="87.75" customHeight="1">
      <c r="A25" s="1"/>
      <c r="B25" s="1" t="s">
        <v>29</v>
      </c>
      <c r="C25" s="1" t="s">
        <v>27</v>
      </c>
      <c r="D25" s="1" t="s">
        <v>23</v>
      </c>
      <c r="E25" s="1" t="s">
        <v>28</v>
      </c>
      <c r="F25" s="1" t="s">
        <v>4</v>
      </c>
      <c r="G25" s="1" t="s">
        <v>5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10</v>
      </c>
      <c r="O25" s="1">
        <v>10</v>
      </c>
      <c r="P25" s="1">
        <v>20</v>
      </c>
      <c r="Q25" s="1">
        <v>30</v>
      </c>
      <c r="R25" s="1">
        <v>50</v>
      </c>
      <c r="S25" s="1">
        <v>60</v>
      </c>
      <c r="T25" s="1">
        <v>60</v>
      </c>
      <c r="U25" s="1">
        <v>40</v>
      </c>
      <c r="V25" s="1">
        <v>30</v>
      </c>
      <c r="W25" s="1">
        <v>20</v>
      </c>
      <c r="X25" s="1">
        <v>20</v>
      </c>
      <c r="Y25" s="1">
        <v>0</v>
      </c>
      <c r="Z25" s="1">
        <v>10</v>
      </c>
      <c r="AA25" s="16">
        <v>360</v>
      </c>
      <c r="AB25" s="12">
        <v>140</v>
      </c>
      <c r="AC25" s="18">
        <f t="shared" si="0"/>
        <v>50400</v>
      </c>
    </row>
    <row r="26" spans="1:29" ht="87.75" customHeight="1">
      <c r="A26" s="1"/>
      <c r="B26" s="1" t="s">
        <v>30</v>
      </c>
      <c r="C26" s="1" t="s">
        <v>27</v>
      </c>
      <c r="D26" s="1" t="s">
        <v>23</v>
      </c>
      <c r="E26" s="1" t="s">
        <v>28</v>
      </c>
      <c r="F26" s="1" t="s">
        <v>4</v>
      </c>
      <c r="G26" s="1" t="s">
        <v>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26</v>
      </c>
      <c r="S26" s="1">
        <v>52</v>
      </c>
      <c r="T26" s="1">
        <v>78</v>
      </c>
      <c r="U26" s="1">
        <v>52</v>
      </c>
      <c r="V26" s="1">
        <v>26</v>
      </c>
      <c r="W26" s="1">
        <v>26</v>
      </c>
      <c r="X26" s="1">
        <v>26</v>
      </c>
      <c r="Y26" s="1">
        <v>0</v>
      </c>
      <c r="Z26" s="1">
        <v>26</v>
      </c>
      <c r="AA26" s="16">
        <v>312</v>
      </c>
      <c r="AB26" s="12">
        <v>140</v>
      </c>
      <c r="AC26" s="18">
        <f t="shared" si="0"/>
        <v>43680</v>
      </c>
    </row>
    <row r="27" spans="1:29" ht="87.75" customHeight="1">
      <c r="A27" s="1"/>
      <c r="B27" s="1" t="s">
        <v>30</v>
      </c>
      <c r="C27" s="1" t="s">
        <v>27</v>
      </c>
      <c r="D27" s="1" t="s">
        <v>23</v>
      </c>
      <c r="E27" s="1" t="s">
        <v>28</v>
      </c>
      <c r="F27" s="1" t="s">
        <v>4</v>
      </c>
      <c r="G27" s="1" t="s">
        <v>5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27</v>
      </c>
      <c r="Q27" s="1">
        <v>54</v>
      </c>
      <c r="R27" s="1">
        <v>54</v>
      </c>
      <c r="S27" s="1">
        <v>54</v>
      </c>
      <c r="T27" s="1">
        <v>54</v>
      </c>
      <c r="U27" s="1">
        <v>27</v>
      </c>
      <c r="V27" s="1">
        <v>27</v>
      </c>
      <c r="W27" s="1">
        <v>27</v>
      </c>
      <c r="X27" s="1">
        <v>0</v>
      </c>
      <c r="Y27" s="1">
        <v>0</v>
      </c>
      <c r="Z27" s="1">
        <v>0</v>
      </c>
      <c r="AA27" s="16">
        <v>324</v>
      </c>
      <c r="AB27" s="12">
        <v>140</v>
      </c>
      <c r="AC27" s="18">
        <f t="shared" si="0"/>
        <v>45360</v>
      </c>
    </row>
    <row r="28" spans="1:29" ht="87.75" customHeight="1">
      <c r="A28" s="1"/>
      <c r="B28" s="1" t="s">
        <v>30</v>
      </c>
      <c r="C28" s="1" t="s">
        <v>27</v>
      </c>
      <c r="D28" s="1" t="s">
        <v>23</v>
      </c>
      <c r="E28" s="1" t="s">
        <v>28</v>
      </c>
      <c r="F28" s="1" t="s">
        <v>4</v>
      </c>
      <c r="G28" s="1" t="s">
        <v>5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27</v>
      </c>
      <c r="O28" s="1">
        <v>27</v>
      </c>
      <c r="P28" s="1">
        <v>27</v>
      </c>
      <c r="Q28" s="1">
        <v>27</v>
      </c>
      <c r="R28" s="1">
        <v>54</v>
      </c>
      <c r="S28" s="1">
        <v>54</v>
      </c>
      <c r="T28" s="1">
        <v>27</v>
      </c>
      <c r="U28" s="1">
        <v>27</v>
      </c>
      <c r="V28" s="1">
        <v>27</v>
      </c>
      <c r="W28" s="1">
        <v>0</v>
      </c>
      <c r="X28" s="1">
        <v>27</v>
      </c>
      <c r="Y28" s="1">
        <v>0</v>
      </c>
      <c r="Z28" s="1">
        <v>0</v>
      </c>
      <c r="AA28" s="16">
        <v>324</v>
      </c>
      <c r="AB28" s="12">
        <v>140</v>
      </c>
      <c r="AC28" s="18">
        <f t="shared" si="0"/>
        <v>45360</v>
      </c>
    </row>
    <row r="29" spans="1:29" ht="87.75" customHeight="1">
      <c r="A29" s="1"/>
      <c r="B29" s="1" t="s">
        <v>31</v>
      </c>
      <c r="C29" s="1" t="s">
        <v>32</v>
      </c>
      <c r="D29" s="1" t="s">
        <v>23</v>
      </c>
      <c r="E29" s="1" t="s">
        <v>33</v>
      </c>
      <c r="F29" s="1" t="s">
        <v>4</v>
      </c>
      <c r="G29" s="1" t="s">
        <v>5</v>
      </c>
      <c r="H29" s="1">
        <v>0</v>
      </c>
      <c r="I29" s="1">
        <v>0</v>
      </c>
      <c r="J29" s="1">
        <v>3</v>
      </c>
      <c r="K29" s="1">
        <v>0</v>
      </c>
      <c r="L29" s="1">
        <v>3</v>
      </c>
      <c r="M29" s="1">
        <v>3</v>
      </c>
      <c r="N29" s="1">
        <v>6</v>
      </c>
      <c r="O29" s="1">
        <v>6</v>
      </c>
      <c r="P29" s="1">
        <v>9</v>
      </c>
      <c r="Q29" s="1">
        <v>9</v>
      </c>
      <c r="R29" s="1">
        <v>9</v>
      </c>
      <c r="S29" s="1">
        <v>9</v>
      </c>
      <c r="T29" s="1">
        <v>6</v>
      </c>
      <c r="U29" s="1">
        <v>3</v>
      </c>
      <c r="V29" s="1">
        <v>3</v>
      </c>
      <c r="W29" s="1">
        <v>3</v>
      </c>
      <c r="X29" s="1">
        <v>0</v>
      </c>
      <c r="Y29" s="1">
        <v>0</v>
      </c>
      <c r="Z29" s="1">
        <v>0</v>
      </c>
      <c r="AA29" s="16">
        <v>72</v>
      </c>
      <c r="AB29" s="12">
        <v>180</v>
      </c>
      <c r="AC29" s="18">
        <f t="shared" si="0"/>
        <v>12960</v>
      </c>
    </row>
    <row r="30" spans="1:29" ht="87.75" customHeight="1">
      <c r="A30" s="9"/>
      <c r="B30" s="1" t="s">
        <v>35</v>
      </c>
      <c r="C30" s="1" t="s">
        <v>34</v>
      </c>
      <c r="D30" s="1" t="s">
        <v>23</v>
      </c>
      <c r="E30" s="1" t="s">
        <v>36</v>
      </c>
      <c r="F30" s="1" t="s">
        <v>4</v>
      </c>
      <c r="G30" s="1" t="s">
        <v>5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23</v>
      </c>
      <c r="O30" s="1">
        <v>23</v>
      </c>
      <c r="P30" s="1">
        <v>23</v>
      </c>
      <c r="Q30" s="1">
        <v>23</v>
      </c>
      <c r="R30" s="1">
        <v>46</v>
      </c>
      <c r="S30" s="1">
        <v>46</v>
      </c>
      <c r="T30" s="1">
        <v>23</v>
      </c>
      <c r="U30" s="1">
        <v>23</v>
      </c>
      <c r="V30" s="1">
        <v>23</v>
      </c>
      <c r="W30" s="1">
        <v>0</v>
      </c>
      <c r="X30" s="1">
        <v>23</v>
      </c>
      <c r="Y30" s="1">
        <v>0</v>
      </c>
      <c r="Z30" s="1">
        <v>0</v>
      </c>
      <c r="AA30" s="16">
        <v>276</v>
      </c>
      <c r="AB30" s="12">
        <v>100</v>
      </c>
      <c r="AC30" s="18">
        <f t="shared" si="0"/>
        <v>27600</v>
      </c>
    </row>
    <row r="31" spans="1:29" ht="87.75" customHeight="1">
      <c r="A31" s="1"/>
      <c r="B31" s="1" t="s">
        <v>35</v>
      </c>
      <c r="C31" s="1" t="s">
        <v>34</v>
      </c>
      <c r="D31" s="1" t="s">
        <v>23</v>
      </c>
      <c r="E31" s="1" t="s">
        <v>36</v>
      </c>
      <c r="F31" s="1" t="s">
        <v>4</v>
      </c>
      <c r="G31" s="1" t="s">
        <v>5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23</v>
      </c>
      <c r="Q31" s="1">
        <v>46</v>
      </c>
      <c r="R31" s="1">
        <v>46</v>
      </c>
      <c r="S31" s="1">
        <v>46</v>
      </c>
      <c r="T31" s="1">
        <v>46</v>
      </c>
      <c r="U31" s="1">
        <v>23</v>
      </c>
      <c r="V31" s="1">
        <v>23</v>
      </c>
      <c r="W31" s="1">
        <v>23</v>
      </c>
      <c r="X31" s="1">
        <v>0</v>
      </c>
      <c r="Y31" s="1">
        <v>0</v>
      </c>
      <c r="Z31" s="1">
        <v>0</v>
      </c>
      <c r="AA31" s="16">
        <v>276</v>
      </c>
      <c r="AB31" s="12">
        <v>100</v>
      </c>
      <c r="AC31" s="18">
        <f t="shared" si="0"/>
        <v>27600</v>
      </c>
    </row>
    <row r="32" spans="1:29" ht="87.75" customHeight="1">
      <c r="A32" s="1"/>
      <c r="B32" s="1" t="s">
        <v>35</v>
      </c>
      <c r="C32" s="1" t="s">
        <v>34</v>
      </c>
      <c r="D32" s="1" t="s">
        <v>23</v>
      </c>
      <c r="E32" s="1" t="s">
        <v>36</v>
      </c>
      <c r="F32" s="1" t="s">
        <v>4</v>
      </c>
      <c r="G32" s="1" t="s">
        <v>5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23</v>
      </c>
      <c r="S32" s="1">
        <v>46</v>
      </c>
      <c r="T32" s="1">
        <v>69</v>
      </c>
      <c r="U32" s="1">
        <v>46</v>
      </c>
      <c r="V32" s="1">
        <v>23</v>
      </c>
      <c r="W32" s="1">
        <v>23</v>
      </c>
      <c r="X32" s="1">
        <v>23</v>
      </c>
      <c r="Y32" s="1">
        <v>0</v>
      </c>
      <c r="Z32" s="1">
        <v>23</v>
      </c>
      <c r="AA32" s="16">
        <v>276</v>
      </c>
      <c r="AB32" s="12">
        <v>100</v>
      </c>
      <c r="AC32" s="18">
        <f t="shared" si="0"/>
        <v>27600</v>
      </c>
    </row>
    <row r="33" spans="1:29" ht="87.75" customHeight="1">
      <c r="A33" s="1"/>
      <c r="B33" s="1" t="s">
        <v>37</v>
      </c>
      <c r="C33" s="1" t="s">
        <v>34</v>
      </c>
      <c r="D33" s="1" t="s">
        <v>23</v>
      </c>
      <c r="E33" s="1" t="s">
        <v>36</v>
      </c>
      <c r="F33" s="1" t="s">
        <v>4</v>
      </c>
      <c r="G33" s="1" t="s">
        <v>5</v>
      </c>
      <c r="H33" s="1">
        <v>20</v>
      </c>
      <c r="I33" s="1">
        <v>20</v>
      </c>
      <c r="J33" s="1">
        <v>20</v>
      </c>
      <c r="K33" s="1">
        <v>20</v>
      </c>
      <c r="L33" s="1">
        <v>40</v>
      </c>
      <c r="M33" s="1">
        <v>40</v>
      </c>
      <c r="N33" s="1">
        <v>20</v>
      </c>
      <c r="O33" s="1">
        <v>20</v>
      </c>
      <c r="P33" s="1">
        <v>20</v>
      </c>
      <c r="Q33" s="1">
        <v>20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6">
        <v>240</v>
      </c>
      <c r="AB33" s="12">
        <v>100</v>
      </c>
      <c r="AC33" s="18">
        <f t="shared" si="0"/>
        <v>24000</v>
      </c>
    </row>
    <row r="34" spans="1:29" ht="87.75" customHeight="1">
      <c r="A34" s="1"/>
      <c r="B34" s="1" t="s">
        <v>38</v>
      </c>
      <c r="C34" s="1" t="s">
        <v>27</v>
      </c>
      <c r="D34" s="1" t="s">
        <v>23</v>
      </c>
      <c r="E34" s="1" t="s">
        <v>28</v>
      </c>
      <c r="F34" s="1" t="s">
        <v>4</v>
      </c>
      <c r="G34" s="1" t="s">
        <v>5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8</v>
      </c>
      <c r="O34" s="1">
        <v>6</v>
      </c>
      <c r="P34" s="1">
        <v>20</v>
      </c>
      <c r="Q34" s="1">
        <v>32</v>
      </c>
      <c r="R34" s="1">
        <v>52</v>
      </c>
      <c r="S34" s="1">
        <v>60</v>
      </c>
      <c r="T34" s="1">
        <v>60</v>
      </c>
      <c r="U34" s="1">
        <v>40</v>
      </c>
      <c r="V34" s="1">
        <v>28</v>
      </c>
      <c r="W34" s="1">
        <v>20</v>
      </c>
      <c r="X34" s="1">
        <v>20</v>
      </c>
      <c r="Y34" s="1">
        <v>0</v>
      </c>
      <c r="Z34" s="1">
        <v>8</v>
      </c>
      <c r="AA34" s="16">
        <v>354</v>
      </c>
      <c r="AB34" s="12">
        <v>140</v>
      </c>
      <c r="AC34" s="18">
        <f t="shared" si="0"/>
        <v>49560</v>
      </c>
    </row>
    <row r="35" spans="1:29" ht="87.75" customHeight="1">
      <c r="A35" s="1"/>
      <c r="B35" s="1" t="s">
        <v>39</v>
      </c>
      <c r="C35" s="1" t="s">
        <v>27</v>
      </c>
      <c r="D35" s="1" t="s">
        <v>23</v>
      </c>
      <c r="E35" s="1" t="s">
        <v>28</v>
      </c>
      <c r="F35" s="1" t="s">
        <v>4</v>
      </c>
      <c r="G35" s="1" t="s">
        <v>5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55</v>
      </c>
      <c r="S35" s="1">
        <v>114</v>
      </c>
      <c r="T35" s="1">
        <v>177</v>
      </c>
      <c r="U35" s="1">
        <v>114</v>
      </c>
      <c r="V35" s="1">
        <v>51</v>
      </c>
      <c r="W35" s="1">
        <v>55</v>
      </c>
      <c r="X35" s="1">
        <v>55</v>
      </c>
      <c r="Y35" s="1">
        <v>0</v>
      </c>
      <c r="Z35" s="1">
        <v>55</v>
      </c>
      <c r="AA35" s="16">
        <v>676</v>
      </c>
      <c r="AB35" s="12">
        <v>140</v>
      </c>
      <c r="AC35" s="18">
        <f t="shared" si="0"/>
        <v>94640</v>
      </c>
    </row>
    <row r="36" spans="1:29" ht="87.75" customHeight="1">
      <c r="A36" s="1"/>
      <c r="B36" s="1" t="s">
        <v>39</v>
      </c>
      <c r="C36" s="1" t="s">
        <v>27</v>
      </c>
      <c r="D36" s="1" t="s">
        <v>23</v>
      </c>
      <c r="E36" s="1" t="s">
        <v>28</v>
      </c>
      <c r="F36" s="1" t="s">
        <v>4</v>
      </c>
      <c r="G36" s="1" t="s">
        <v>5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56</v>
      </c>
      <c r="Q36" s="1">
        <v>116</v>
      </c>
      <c r="R36" s="1">
        <v>116</v>
      </c>
      <c r="S36" s="1">
        <v>116</v>
      </c>
      <c r="T36" s="1">
        <v>116</v>
      </c>
      <c r="U36" s="1">
        <v>56</v>
      </c>
      <c r="V36" s="1">
        <v>56</v>
      </c>
      <c r="W36" s="1">
        <v>56</v>
      </c>
      <c r="X36" s="1">
        <v>0</v>
      </c>
      <c r="Y36" s="1">
        <v>0</v>
      </c>
      <c r="Z36" s="1">
        <v>0</v>
      </c>
      <c r="AA36" s="16">
        <v>688</v>
      </c>
      <c r="AB36" s="12">
        <v>140</v>
      </c>
      <c r="AC36" s="18">
        <f t="shared" si="0"/>
        <v>96320</v>
      </c>
    </row>
    <row r="37" spans="1:29" ht="87.75" customHeight="1">
      <c r="A37" s="1"/>
      <c r="B37" s="1" t="s">
        <v>39</v>
      </c>
      <c r="C37" s="1" t="s">
        <v>27</v>
      </c>
      <c r="D37" s="1" t="s">
        <v>23</v>
      </c>
      <c r="E37" s="1" t="s">
        <v>28</v>
      </c>
      <c r="F37" s="1" t="s">
        <v>4</v>
      </c>
      <c r="G37" s="1" t="s">
        <v>5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57</v>
      </c>
      <c r="O37" s="1">
        <v>57</v>
      </c>
      <c r="P37" s="1">
        <v>57</v>
      </c>
      <c r="Q37" s="1">
        <v>57</v>
      </c>
      <c r="R37" s="1">
        <v>110</v>
      </c>
      <c r="S37" s="1">
        <v>110</v>
      </c>
      <c r="T37" s="1">
        <v>57</v>
      </c>
      <c r="U37" s="1">
        <v>57</v>
      </c>
      <c r="V37" s="1">
        <v>57</v>
      </c>
      <c r="W37" s="1">
        <v>0</v>
      </c>
      <c r="X37" s="1">
        <v>57</v>
      </c>
      <c r="Y37" s="1">
        <v>0</v>
      </c>
      <c r="Z37" s="1">
        <v>0</v>
      </c>
      <c r="AA37" s="16">
        <v>676</v>
      </c>
      <c r="AB37" s="12">
        <v>140</v>
      </c>
      <c r="AC37" s="18">
        <f t="shared" si="0"/>
        <v>94640</v>
      </c>
    </row>
    <row r="38" spans="1:29" ht="87.75" customHeight="1">
      <c r="A38" s="1"/>
      <c r="B38" s="1" t="s">
        <v>40</v>
      </c>
      <c r="C38" s="1" t="s">
        <v>27</v>
      </c>
      <c r="D38" s="1" t="s">
        <v>23</v>
      </c>
      <c r="E38" s="1" t="s">
        <v>28</v>
      </c>
      <c r="F38" s="1" t="s">
        <v>4</v>
      </c>
      <c r="G38" s="1" t="s">
        <v>5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22</v>
      </c>
      <c r="S38" s="1">
        <v>44</v>
      </c>
      <c r="T38" s="1">
        <v>66</v>
      </c>
      <c r="U38" s="1">
        <v>44</v>
      </c>
      <c r="V38" s="1">
        <v>22</v>
      </c>
      <c r="W38" s="1">
        <v>22</v>
      </c>
      <c r="X38" s="1">
        <v>22</v>
      </c>
      <c r="Y38" s="1">
        <v>0</v>
      </c>
      <c r="Z38" s="1">
        <v>22</v>
      </c>
      <c r="AA38" s="16">
        <v>264</v>
      </c>
      <c r="AB38" s="12">
        <v>140</v>
      </c>
      <c r="AC38" s="18">
        <f t="shared" si="0"/>
        <v>36960</v>
      </c>
    </row>
    <row r="39" spans="1:29" ht="90" customHeight="1">
      <c r="A39" s="1"/>
      <c r="B39" s="1" t="s">
        <v>40</v>
      </c>
      <c r="C39" s="1" t="s">
        <v>27</v>
      </c>
      <c r="D39" s="1" t="s">
        <v>23</v>
      </c>
      <c r="E39" s="1" t="s">
        <v>28</v>
      </c>
      <c r="F39" s="1" t="s">
        <v>4</v>
      </c>
      <c r="G39" s="1" t="s">
        <v>5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22</v>
      </c>
      <c r="Q39" s="1">
        <v>44</v>
      </c>
      <c r="R39" s="1">
        <v>44</v>
      </c>
      <c r="S39" s="1">
        <v>44</v>
      </c>
      <c r="T39" s="1">
        <v>44</v>
      </c>
      <c r="U39" s="1">
        <v>22</v>
      </c>
      <c r="V39" s="1">
        <v>22</v>
      </c>
      <c r="W39" s="1">
        <v>22</v>
      </c>
      <c r="X39" s="1">
        <v>0</v>
      </c>
      <c r="Y39" s="1">
        <v>0</v>
      </c>
      <c r="Z39" s="1">
        <v>0</v>
      </c>
      <c r="AA39" s="16">
        <v>264</v>
      </c>
      <c r="AB39" s="12">
        <v>140</v>
      </c>
      <c r="AC39" s="18">
        <f t="shared" si="0"/>
        <v>36960</v>
      </c>
    </row>
    <row r="40" spans="1:29" ht="90" customHeight="1">
      <c r="A40" s="1"/>
      <c r="B40" s="1" t="s">
        <v>40</v>
      </c>
      <c r="C40" s="1" t="s">
        <v>27</v>
      </c>
      <c r="D40" s="1" t="s">
        <v>23</v>
      </c>
      <c r="E40" s="1" t="s">
        <v>28</v>
      </c>
      <c r="F40" s="1" t="s">
        <v>4</v>
      </c>
      <c r="G40" s="1" t="s">
        <v>5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22</v>
      </c>
      <c r="O40" s="1">
        <v>22</v>
      </c>
      <c r="P40" s="1">
        <v>22</v>
      </c>
      <c r="Q40" s="1">
        <v>22</v>
      </c>
      <c r="R40" s="1">
        <v>44</v>
      </c>
      <c r="S40" s="1">
        <v>44</v>
      </c>
      <c r="T40" s="1">
        <v>22</v>
      </c>
      <c r="U40" s="1">
        <v>22</v>
      </c>
      <c r="V40" s="1">
        <v>22</v>
      </c>
      <c r="W40" s="1">
        <v>0</v>
      </c>
      <c r="X40" s="1">
        <v>22</v>
      </c>
      <c r="Y40" s="1">
        <v>0</v>
      </c>
      <c r="Z40" s="1">
        <v>0</v>
      </c>
      <c r="AA40" s="16">
        <v>264</v>
      </c>
      <c r="AB40" s="12">
        <v>140</v>
      </c>
      <c r="AC40" s="18">
        <f t="shared" si="0"/>
        <v>36960</v>
      </c>
    </row>
    <row r="41" spans="1:29" ht="90" customHeight="1">
      <c r="A41" s="1"/>
      <c r="B41" s="1" t="s">
        <v>41</v>
      </c>
      <c r="C41" s="1" t="s">
        <v>27</v>
      </c>
      <c r="D41" s="1" t="s">
        <v>23</v>
      </c>
      <c r="E41" s="1" t="s">
        <v>28</v>
      </c>
      <c r="F41" s="1" t="s">
        <v>4</v>
      </c>
      <c r="G41" s="1" t="s">
        <v>5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27</v>
      </c>
      <c r="S41" s="1">
        <v>54</v>
      </c>
      <c r="T41" s="1">
        <v>81</v>
      </c>
      <c r="U41" s="1">
        <v>54</v>
      </c>
      <c r="V41" s="1">
        <v>27</v>
      </c>
      <c r="W41" s="1">
        <v>27</v>
      </c>
      <c r="X41" s="1">
        <v>27</v>
      </c>
      <c r="Y41" s="1">
        <v>0</v>
      </c>
      <c r="Z41" s="1">
        <v>27</v>
      </c>
      <c r="AA41" s="16">
        <v>324</v>
      </c>
      <c r="AB41" s="12">
        <v>140</v>
      </c>
      <c r="AC41" s="18">
        <f t="shared" si="0"/>
        <v>45360</v>
      </c>
    </row>
    <row r="42" spans="1:29" ht="90" customHeight="1">
      <c r="A42" s="1"/>
      <c r="B42" s="1" t="s">
        <v>41</v>
      </c>
      <c r="C42" s="1" t="s">
        <v>27</v>
      </c>
      <c r="D42" s="1" t="s">
        <v>23</v>
      </c>
      <c r="E42" s="1" t="s">
        <v>28</v>
      </c>
      <c r="F42" s="1" t="s">
        <v>4</v>
      </c>
      <c r="G42" s="1" t="s">
        <v>5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28</v>
      </c>
      <c r="Q42" s="1">
        <v>56</v>
      </c>
      <c r="R42" s="1">
        <v>56</v>
      </c>
      <c r="S42" s="1">
        <v>56</v>
      </c>
      <c r="T42" s="1">
        <v>56</v>
      </c>
      <c r="U42" s="1">
        <v>28</v>
      </c>
      <c r="V42" s="1">
        <v>28</v>
      </c>
      <c r="W42" s="1">
        <v>28</v>
      </c>
      <c r="X42" s="1">
        <v>0</v>
      </c>
      <c r="Y42" s="1">
        <v>0</v>
      </c>
      <c r="Z42" s="1">
        <v>0</v>
      </c>
      <c r="AA42" s="16">
        <v>336</v>
      </c>
      <c r="AB42" s="12">
        <v>140</v>
      </c>
      <c r="AC42" s="18">
        <f t="shared" si="0"/>
        <v>47040</v>
      </c>
    </row>
    <row r="43" spans="1:29" ht="92.25" customHeight="1">
      <c r="A43" s="1"/>
      <c r="B43" s="1" t="s">
        <v>41</v>
      </c>
      <c r="C43" s="1" t="s">
        <v>27</v>
      </c>
      <c r="D43" s="1" t="s">
        <v>23</v>
      </c>
      <c r="E43" s="1" t="s">
        <v>28</v>
      </c>
      <c r="F43" s="1" t="s">
        <v>4</v>
      </c>
      <c r="G43" s="1" t="s">
        <v>5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28</v>
      </c>
      <c r="O43" s="1">
        <v>28</v>
      </c>
      <c r="P43" s="1">
        <v>28</v>
      </c>
      <c r="Q43" s="1">
        <v>28</v>
      </c>
      <c r="R43" s="1">
        <v>56</v>
      </c>
      <c r="S43" s="1">
        <v>56</v>
      </c>
      <c r="T43" s="1">
        <v>28</v>
      </c>
      <c r="U43" s="1">
        <v>28</v>
      </c>
      <c r="V43" s="1">
        <v>28</v>
      </c>
      <c r="W43" s="1">
        <v>0</v>
      </c>
      <c r="X43" s="1">
        <v>28</v>
      </c>
      <c r="Y43" s="1">
        <v>0</v>
      </c>
      <c r="Z43" s="1">
        <v>0</v>
      </c>
      <c r="AA43" s="16">
        <v>336</v>
      </c>
      <c r="AB43" s="12">
        <v>140</v>
      </c>
      <c r="AC43" s="18">
        <f t="shared" si="0"/>
        <v>47040</v>
      </c>
    </row>
    <row r="44" spans="1:29" ht="92.25" customHeight="1">
      <c r="A44" s="1"/>
      <c r="B44" s="1" t="s">
        <v>42</v>
      </c>
      <c r="C44" s="1" t="s">
        <v>27</v>
      </c>
      <c r="D44" s="1" t="s">
        <v>23</v>
      </c>
      <c r="E44" s="1" t="s">
        <v>28</v>
      </c>
      <c r="F44" s="1" t="s">
        <v>7</v>
      </c>
      <c r="G44" s="1" t="s">
        <v>8</v>
      </c>
      <c r="H44" s="1">
        <v>0</v>
      </c>
      <c r="I44" s="1">
        <v>0</v>
      </c>
      <c r="J44" s="1">
        <v>6</v>
      </c>
      <c r="K44" s="1">
        <v>6</v>
      </c>
      <c r="L44" s="1">
        <v>6</v>
      </c>
      <c r="M44" s="1">
        <v>18</v>
      </c>
      <c r="N44" s="1">
        <v>34</v>
      </c>
      <c r="O44" s="1">
        <v>38</v>
      </c>
      <c r="P44" s="1">
        <v>42</v>
      </c>
      <c r="Q44" s="1">
        <v>48</v>
      </c>
      <c r="R44" s="1">
        <v>42</v>
      </c>
      <c r="S44" s="1">
        <v>24</v>
      </c>
      <c r="T44" s="1">
        <v>18</v>
      </c>
      <c r="U44" s="1">
        <v>6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6">
        <v>288</v>
      </c>
      <c r="AB44" s="12">
        <v>140</v>
      </c>
      <c r="AC44" s="18">
        <f t="shared" si="0"/>
        <v>40320</v>
      </c>
    </row>
    <row r="45" spans="1:29" ht="87.75" customHeight="1">
      <c r="A45" s="1"/>
      <c r="B45" s="1" t="s">
        <v>44</v>
      </c>
      <c r="C45" s="1" t="s">
        <v>43</v>
      </c>
      <c r="D45" s="1" t="s">
        <v>23</v>
      </c>
      <c r="E45" s="1" t="s">
        <v>24</v>
      </c>
      <c r="F45" s="1" t="s">
        <v>25</v>
      </c>
      <c r="G45" s="1" t="s">
        <v>5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43</v>
      </c>
      <c r="S45" s="1">
        <v>86</v>
      </c>
      <c r="T45" s="1">
        <v>129</v>
      </c>
      <c r="U45" s="1">
        <v>86</v>
      </c>
      <c r="V45" s="1">
        <v>43</v>
      </c>
      <c r="W45" s="1">
        <v>43</v>
      </c>
      <c r="X45" s="1">
        <v>43</v>
      </c>
      <c r="Y45" s="1">
        <v>0</v>
      </c>
      <c r="Z45" s="1">
        <v>43</v>
      </c>
      <c r="AA45" s="16">
        <v>516</v>
      </c>
      <c r="AB45" s="12">
        <v>125</v>
      </c>
      <c r="AC45" s="18">
        <f t="shared" si="0"/>
        <v>64500</v>
      </c>
    </row>
    <row r="46" spans="1:29" ht="87.75" customHeight="1">
      <c r="A46" s="1"/>
      <c r="B46" s="1" t="s">
        <v>44</v>
      </c>
      <c r="C46" s="1" t="s">
        <v>43</v>
      </c>
      <c r="D46" s="1" t="s">
        <v>23</v>
      </c>
      <c r="E46" s="1" t="s">
        <v>24</v>
      </c>
      <c r="F46" s="1" t="s">
        <v>25</v>
      </c>
      <c r="G46" s="1" t="s">
        <v>5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44</v>
      </c>
      <c r="N46" s="1">
        <v>44</v>
      </c>
      <c r="O46" s="1">
        <v>44</v>
      </c>
      <c r="P46" s="1">
        <v>88</v>
      </c>
      <c r="Q46" s="1">
        <v>88</v>
      </c>
      <c r="R46" s="1">
        <v>88</v>
      </c>
      <c r="S46" s="1">
        <v>44</v>
      </c>
      <c r="T46" s="1">
        <v>44</v>
      </c>
      <c r="U46" s="1">
        <v>44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6">
        <v>528</v>
      </c>
      <c r="AB46" s="12">
        <v>125</v>
      </c>
      <c r="AC46" s="18">
        <f t="shared" si="0"/>
        <v>66000</v>
      </c>
    </row>
    <row r="47" spans="1:29" ht="87.75" customHeight="1">
      <c r="A47" s="1"/>
      <c r="B47" s="1" t="s">
        <v>44</v>
      </c>
      <c r="C47" s="1" t="s">
        <v>43</v>
      </c>
      <c r="D47" s="1" t="s">
        <v>23</v>
      </c>
      <c r="E47" s="1" t="s">
        <v>24</v>
      </c>
      <c r="F47" s="1" t="s">
        <v>25</v>
      </c>
      <c r="G47" s="1" t="s">
        <v>5</v>
      </c>
      <c r="H47" s="1">
        <v>44</v>
      </c>
      <c r="I47" s="1">
        <v>44</v>
      </c>
      <c r="J47" s="1">
        <v>44</v>
      </c>
      <c r="K47" s="1">
        <v>44</v>
      </c>
      <c r="L47" s="1">
        <v>88</v>
      </c>
      <c r="M47" s="1">
        <v>88</v>
      </c>
      <c r="N47" s="1">
        <v>44</v>
      </c>
      <c r="O47" s="1">
        <v>44</v>
      </c>
      <c r="P47" s="1">
        <v>44</v>
      </c>
      <c r="Q47" s="1">
        <v>44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6">
        <v>528</v>
      </c>
      <c r="AB47" s="12">
        <v>125</v>
      </c>
      <c r="AC47" s="18">
        <f t="shared" si="0"/>
        <v>66000</v>
      </c>
    </row>
    <row r="48" spans="1:29" ht="87.75" customHeight="1">
      <c r="A48" s="1"/>
      <c r="B48" s="1" t="s">
        <v>47</v>
      </c>
      <c r="C48" s="1" t="s">
        <v>22</v>
      </c>
      <c r="D48" s="1" t="s">
        <v>23</v>
      </c>
      <c r="E48" s="1" t="s">
        <v>24</v>
      </c>
      <c r="F48" s="1" t="s">
        <v>25</v>
      </c>
      <c r="G48" s="1" t="s">
        <v>5</v>
      </c>
      <c r="H48" s="1">
        <v>29</v>
      </c>
      <c r="I48" s="1">
        <v>29</v>
      </c>
      <c r="J48" s="1">
        <v>29</v>
      </c>
      <c r="K48" s="1">
        <v>29</v>
      </c>
      <c r="L48" s="1">
        <v>58</v>
      </c>
      <c r="M48" s="1">
        <v>58</v>
      </c>
      <c r="N48" s="1">
        <v>29</v>
      </c>
      <c r="O48" s="1">
        <v>29</v>
      </c>
      <c r="P48" s="1">
        <v>29</v>
      </c>
      <c r="Q48" s="1">
        <v>29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6">
        <v>348</v>
      </c>
      <c r="AB48" s="12">
        <v>120</v>
      </c>
      <c r="AC48" s="18">
        <f t="shared" si="0"/>
        <v>41760</v>
      </c>
    </row>
    <row r="49" spans="1:29" ht="87.75" customHeight="1">
      <c r="A49" s="1"/>
      <c r="B49" s="1" t="s">
        <v>48</v>
      </c>
      <c r="C49" s="1" t="s">
        <v>49</v>
      </c>
      <c r="D49" s="1" t="s">
        <v>14</v>
      </c>
      <c r="E49" s="1" t="s">
        <v>50</v>
      </c>
      <c r="F49" s="1" t="s">
        <v>4</v>
      </c>
      <c r="G49" s="1" t="s">
        <v>5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33</v>
      </c>
      <c r="O49" s="1">
        <v>33</v>
      </c>
      <c r="P49" s="1">
        <v>33</v>
      </c>
      <c r="Q49" s="1">
        <v>33</v>
      </c>
      <c r="R49" s="1">
        <v>66</v>
      </c>
      <c r="S49" s="1">
        <v>66</v>
      </c>
      <c r="T49" s="1">
        <v>33</v>
      </c>
      <c r="U49" s="1">
        <v>33</v>
      </c>
      <c r="V49" s="1">
        <v>33</v>
      </c>
      <c r="W49" s="1">
        <v>0</v>
      </c>
      <c r="X49" s="1">
        <v>33</v>
      </c>
      <c r="Y49" s="1">
        <v>0</v>
      </c>
      <c r="Z49" s="1">
        <v>0</v>
      </c>
      <c r="AA49" s="16">
        <v>396</v>
      </c>
      <c r="AB49" s="12">
        <v>120</v>
      </c>
      <c r="AC49" s="18">
        <f t="shared" si="0"/>
        <v>47520</v>
      </c>
    </row>
    <row r="50" spans="1:29" ht="87.75" customHeight="1">
      <c r="A50" s="1"/>
      <c r="B50" s="1" t="s">
        <v>48</v>
      </c>
      <c r="C50" s="1" t="s">
        <v>49</v>
      </c>
      <c r="D50" s="1" t="s">
        <v>14</v>
      </c>
      <c r="E50" s="1" t="s">
        <v>50</v>
      </c>
      <c r="F50" s="1" t="s">
        <v>4</v>
      </c>
      <c r="G50" s="1" t="s">
        <v>5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34</v>
      </c>
      <c r="Q50" s="1">
        <v>68</v>
      </c>
      <c r="R50" s="1">
        <v>68</v>
      </c>
      <c r="S50" s="1">
        <v>68</v>
      </c>
      <c r="T50" s="1">
        <v>68</v>
      </c>
      <c r="U50" s="1">
        <v>34</v>
      </c>
      <c r="V50" s="1">
        <v>34</v>
      </c>
      <c r="W50" s="1">
        <v>34</v>
      </c>
      <c r="X50" s="1">
        <v>0</v>
      </c>
      <c r="Y50" s="1">
        <v>0</v>
      </c>
      <c r="Z50" s="1">
        <v>0</v>
      </c>
      <c r="AA50" s="16">
        <v>408</v>
      </c>
      <c r="AB50" s="12">
        <v>120</v>
      </c>
      <c r="AC50" s="18">
        <f t="shared" si="0"/>
        <v>48960</v>
      </c>
    </row>
    <row r="51" spans="1:29" ht="87.75" customHeight="1">
      <c r="A51" s="1"/>
      <c r="B51" s="1" t="s">
        <v>48</v>
      </c>
      <c r="C51" s="1" t="s">
        <v>49</v>
      </c>
      <c r="D51" s="1" t="s">
        <v>14</v>
      </c>
      <c r="E51" s="1" t="s">
        <v>50</v>
      </c>
      <c r="F51" s="1" t="s">
        <v>4</v>
      </c>
      <c r="G51" s="1" t="s">
        <v>5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33</v>
      </c>
      <c r="S51" s="1">
        <v>66</v>
      </c>
      <c r="T51" s="1">
        <v>99</v>
      </c>
      <c r="U51" s="1">
        <v>66</v>
      </c>
      <c r="V51" s="1">
        <v>33</v>
      </c>
      <c r="W51" s="1">
        <v>33</v>
      </c>
      <c r="X51" s="1">
        <v>33</v>
      </c>
      <c r="Y51" s="1">
        <v>0</v>
      </c>
      <c r="Z51" s="1">
        <v>33</v>
      </c>
      <c r="AA51" s="16">
        <v>396</v>
      </c>
      <c r="AB51" s="12">
        <v>120</v>
      </c>
      <c r="AC51" s="18">
        <f t="shared" si="0"/>
        <v>47520</v>
      </c>
    </row>
    <row r="52" spans="1:29" ht="87.75" customHeight="1">
      <c r="A52" s="1"/>
      <c r="B52" s="1" t="s">
        <v>51</v>
      </c>
      <c r="C52" s="1" t="s">
        <v>49</v>
      </c>
      <c r="D52" s="1" t="s">
        <v>14</v>
      </c>
      <c r="E52" s="1" t="s">
        <v>50</v>
      </c>
      <c r="F52" s="1" t="s">
        <v>4</v>
      </c>
      <c r="G52" s="1" t="s">
        <v>5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28</v>
      </c>
      <c r="O52" s="1">
        <v>28</v>
      </c>
      <c r="P52" s="1">
        <v>28</v>
      </c>
      <c r="Q52" s="1">
        <v>28</v>
      </c>
      <c r="R52" s="1">
        <v>56</v>
      </c>
      <c r="S52" s="1">
        <v>56</v>
      </c>
      <c r="T52" s="1">
        <v>28</v>
      </c>
      <c r="U52" s="1">
        <v>28</v>
      </c>
      <c r="V52" s="1">
        <v>28</v>
      </c>
      <c r="W52" s="1">
        <v>0</v>
      </c>
      <c r="X52" s="1">
        <v>28</v>
      </c>
      <c r="Y52" s="1">
        <v>0</v>
      </c>
      <c r="Z52" s="1">
        <v>0</v>
      </c>
      <c r="AA52" s="16">
        <v>336</v>
      </c>
      <c r="AB52" s="12">
        <v>120</v>
      </c>
      <c r="AC52" s="18">
        <f t="shared" si="0"/>
        <v>40320</v>
      </c>
    </row>
    <row r="53" spans="1:29" ht="87.75" customHeight="1">
      <c r="A53" s="1"/>
      <c r="B53" s="1" t="s">
        <v>51</v>
      </c>
      <c r="C53" s="1" t="s">
        <v>49</v>
      </c>
      <c r="D53" s="1" t="s">
        <v>14</v>
      </c>
      <c r="E53" s="1" t="s">
        <v>50</v>
      </c>
      <c r="F53" s="1" t="s">
        <v>4</v>
      </c>
      <c r="G53" s="1" t="s">
        <v>5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28</v>
      </c>
      <c r="Q53" s="1">
        <v>56</v>
      </c>
      <c r="R53" s="1">
        <v>56</v>
      </c>
      <c r="S53" s="1">
        <v>56</v>
      </c>
      <c r="T53" s="1">
        <v>56</v>
      </c>
      <c r="U53" s="1">
        <v>28</v>
      </c>
      <c r="V53" s="1">
        <v>28</v>
      </c>
      <c r="W53" s="1">
        <v>28</v>
      </c>
      <c r="X53" s="1">
        <v>0</v>
      </c>
      <c r="Y53" s="1">
        <v>0</v>
      </c>
      <c r="Z53" s="1">
        <v>0</v>
      </c>
      <c r="AA53" s="16">
        <v>336</v>
      </c>
      <c r="AB53" s="12">
        <v>120</v>
      </c>
      <c r="AC53" s="18">
        <f t="shared" si="0"/>
        <v>40320</v>
      </c>
    </row>
    <row r="54" spans="1:29" ht="87.75" customHeight="1">
      <c r="A54" s="1"/>
      <c r="B54" s="1" t="s">
        <v>51</v>
      </c>
      <c r="C54" s="1" t="s">
        <v>49</v>
      </c>
      <c r="D54" s="1" t="s">
        <v>14</v>
      </c>
      <c r="E54" s="1" t="s">
        <v>50</v>
      </c>
      <c r="F54" s="1" t="s">
        <v>4</v>
      </c>
      <c r="G54" s="1" t="s">
        <v>5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27</v>
      </c>
      <c r="S54" s="1">
        <v>54</v>
      </c>
      <c r="T54" s="1">
        <v>81</v>
      </c>
      <c r="U54" s="1">
        <v>54</v>
      </c>
      <c r="V54" s="1">
        <v>27</v>
      </c>
      <c r="W54" s="1">
        <v>27</v>
      </c>
      <c r="X54" s="1">
        <v>27</v>
      </c>
      <c r="Y54" s="1">
        <v>0</v>
      </c>
      <c r="Z54" s="1">
        <v>27</v>
      </c>
      <c r="AA54" s="16">
        <v>324</v>
      </c>
      <c r="AB54" s="12">
        <v>120</v>
      </c>
      <c r="AC54" s="18">
        <f t="shared" si="0"/>
        <v>38880</v>
      </c>
    </row>
    <row r="55" spans="1:29" ht="87.75" customHeight="1">
      <c r="A55" s="1"/>
      <c r="B55" s="1" t="s">
        <v>52</v>
      </c>
      <c r="C55" s="1" t="s">
        <v>49</v>
      </c>
      <c r="D55" s="1" t="s">
        <v>14</v>
      </c>
      <c r="E55" s="1" t="s">
        <v>50</v>
      </c>
      <c r="F55" s="1" t="s">
        <v>7</v>
      </c>
      <c r="G55" s="1" t="s">
        <v>8</v>
      </c>
      <c r="H55" s="1">
        <v>0</v>
      </c>
      <c r="I55" s="1">
        <v>0</v>
      </c>
      <c r="J55" s="1">
        <v>28</v>
      </c>
      <c r="K55" s="1">
        <v>28</v>
      </c>
      <c r="L55" s="1">
        <v>28</v>
      </c>
      <c r="M55" s="1">
        <v>28</v>
      </c>
      <c r="N55" s="1">
        <v>56</v>
      </c>
      <c r="O55" s="1">
        <v>56</v>
      </c>
      <c r="P55" s="1">
        <v>28</v>
      </c>
      <c r="Q55" s="1">
        <v>28</v>
      </c>
      <c r="R55" s="1">
        <v>28</v>
      </c>
      <c r="S55" s="1">
        <v>28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6">
        <v>336</v>
      </c>
      <c r="AB55" s="12">
        <v>120</v>
      </c>
      <c r="AC55" s="18">
        <f t="shared" si="0"/>
        <v>40320</v>
      </c>
    </row>
    <row r="56" spans="1:29" ht="87.75" customHeight="1">
      <c r="A56" s="1"/>
      <c r="B56" s="1" t="s">
        <v>52</v>
      </c>
      <c r="C56" s="1" t="s">
        <v>49</v>
      </c>
      <c r="D56" s="1" t="s">
        <v>14</v>
      </c>
      <c r="E56" s="1" t="s">
        <v>50</v>
      </c>
      <c r="F56" s="1" t="s">
        <v>7</v>
      </c>
      <c r="G56" s="1" t="s">
        <v>8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28</v>
      </c>
      <c r="N56" s="1">
        <v>28</v>
      </c>
      <c r="O56" s="1">
        <v>28</v>
      </c>
      <c r="P56" s="1">
        <v>56</v>
      </c>
      <c r="Q56" s="1">
        <v>56</v>
      </c>
      <c r="R56" s="1">
        <v>56</v>
      </c>
      <c r="S56" s="1">
        <v>28</v>
      </c>
      <c r="T56" s="1">
        <v>28</v>
      </c>
      <c r="U56" s="1">
        <v>28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6">
        <v>336</v>
      </c>
      <c r="AB56" s="12">
        <v>120</v>
      </c>
      <c r="AC56" s="18">
        <f t="shared" si="0"/>
        <v>40320</v>
      </c>
    </row>
    <row r="57" spans="1:29" ht="87.75" customHeight="1">
      <c r="A57" s="1"/>
      <c r="B57" s="1" t="s">
        <v>52</v>
      </c>
      <c r="C57" s="1" t="s">
        <v>49</v>
      </c>
      <c r="D57" s="1" t="s">
        <v>14</v>
      </c>
      <c r="E57" s="1" t="s">
        <v>50</v>
      </c>
      <c r="F57" s="1" t="s">
        <v>7</v>
      </c>
      <c r="G57" s="1" t="s">
        <v>8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27</v>
      </c>
      <c r="O57" s="1">
        <v>54</v>
      </c>
      <c r="P57" s="1">
        <v>54</v>
      </c>
      <c r="Q57" s="1">
        <v>81</v>
      </c>
      <c r="R57" s="1">
        <v>54</v>
      </c>
      <c r="S57" s="1">
        <v>27</v>
      </c>
      <c r="T57" s="1">
        <v>27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6">
        <v>324</v>
      </c>
      <c r="AB57" s="12">
        <v>120</v>
      </c>
      <c r="AC57" s="18">
        <f t="shared" si="0"/>
        <v>38880</v>
      </c>
    </row>
    <row r="58" spans="1:29" ht="87.75" customHeight="1">
      <c r="A58" s="1"/>
      <c r="B58" s="1" t="s">
        <v>53</v>
      </c>
      <c r="C58" s="1" t="s">
        <v>49</v>
      </c>
      <c r="D58" s="1" t="s">
        <v>14</v>
      </c>
      <c r="E58" s="1" t="s">
        <v>50</v>
      </c>
      <c r="F58" s="1" t="s">
        <v>7</v>
      </c>
      <c r="G58" s="1" t="s">
        <v>8</v>
      </c>
      <c r="H58" s="1">
        <v>0</v>
      </c>
      <c r="I58" s="1">
        <v>0</v>
      </c>
      <c r="J58" s="1">
        <v>28</v>
      </c>
      <c r="K58" s="1">
        <v>28</v>
      </c>
      <c r="L58" s="1">
        <v>28</v>
      </c>
      <c r="M58" s="1">
        <v>28</v>
      </c>
      <c r="N58" s="1">
        <v>56</v>
      </c>
      <c r="O58" s="1">
        <v>56</v>
      </c>
      <c r="P58" s="1">
        <v>28</v>
      </c>
      <c r="Q58" s="1">
        <v>28</v>
      </c>
      <c r="R58" s="1">
        <v>28</v>
      </c>
      <c r="S58" s="1">
        <v>28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6">
        <v>336</v>
      </c>
      <c r="AB58" s="12">
        <v>120</v>
      </c>
      <c r="AC58" s="18">
        <f t="shared" si="0"/>
        <v>40320</v>
      </c>
    </row>
    <row r="59" spans="1:29" ht="87.75" customHeight="1">
      <c r="A59" s="1"/>
      <c r="B59" s="1" t="s">
        <v>53</v>
      </c>
      <c r="C59" s="1" t="s">
        <v>49</v>
      </c>
      <c r="D59" s="1" t="s">
        <v>14</v>
      </c>
      <c r="E59" s="1" t="s">
        <v>50</v>
      </c>
      <c r="F59" s="1" t="s">
        <v>7</v>
      </c>
      <c r="G59" s="1" t="s">
        <v>8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28</v>
      </c>
      <c r="N59" s="1">
        <v>28</v>
      </c>
      <c r="O59" s="1">
        <v>28</v>
      </c>
      <c r="P59" s="1">
        <v>56</v>
      </c>
      <c r="Q59" s="1">
        <v>56</v>
      </c>
      <c r="R59" s="1">
        <v>56</v>
      </c>
      <c r="S59" s="1">
        <v>28</v>
      </c>
      <c r="T59" s="1">
        <v>28</v>
      </c>
      <c r="U59" s="1">
        <v>28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6">
        <v>336</v>
      </c>
      <c r="AB59" s="12">
        <v>120</v>
      </c>
      <c r="AC59" s="18">
        <f t="shared" si="0"/>
        <v>40320</v>
      </c>
    </row>
    <row r="60" spans="1:29" ht="87.75" customHeight="1">
      <c r="A60" s="1"/>
      <c r="B60" s="1" t="s">
        <v>53</v>
      </c>
      <c r="C60" s="1" t="s">
        <v>49</v>
      </c>
      <c r="D60" s="1" t="s">
        <v>14</v>
      </c>
      <c r="E60" s="1" t="s">
        <v>50</v>
      </c>
      <c r="F60" s="1" t="s">
        <v>7</v>
      </c>
      <c r="G60" s="1" t="s">
        <v>8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27</v>
      </c>
      <c r="O60" s="1">
        <v>54</v>
      </c>
      <c r="P60" s="1">
        <v>54</v>
      </c>
      <c r="Q60" s="1">
        <v>81</v>
      </c>
      <c r="R60" s="1">
        <v>54</v>
      </c>
      <c r="S60" s="1">
        <v>27</v>
      </c>
      <c r="T60" s="1">
        <v>27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6">
        <v>324</v>
      </c>
      <c r="AB60" s="12">
        <v>120</v>
      </c>
      <c r="AC60" s="18">
        <f t="shared" si="0"/>
        <v>38880</v>
      </c>
    </row>
    <row r="61" spans="1:29" ht="87.75" customHeight="1">
      <c r="A61" s="1"/>
      <c r="B61" s="1" t="s">
        <v>54</v>
      </c>
      <c r="C61" s="1" t="s">
        <v>55</v>
      </c>
      <c r="D61" s="1" t="s">
        <v>23</v>
      </c>
      <c r="E61" s="1" t="s">
        <v>28</v>
      </c>
      <c r="F61" s="1" t="s">
        <v>4</v>
      </c>
      <c r="G61" s="1" t="s">
        <v>5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19</v>
      </c>
      <c r="N61" s="1">
        <v>19</v>
      </c>
      <c r="O61" s="1">
        <v>19</v>
      </c>
      <c r="P61" s="1">
        <v>38</v>
      </c>
      <c r="Q61" s="1">
        <v>38</v>
      </c>
      <c r="R61" s="1">
        <v>38</v>
      </c>
      <c r="S61" s="1">
        <v>19</v>
      </c>
      <c r="T61" s="1">
        <v>19</v>
      </c>
      <c r="U61" s="1">
        <v>19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6">
        <v>228</v>
      </c>
      <c r="AB61" s="12">
        <v>130</v>
      </c>
      <c r="AC61" s="18">
        <f t="shared" si="0"/>
        <v>29640</v>
      </c>
    </row>
    <row r="62" spans="1:29" ht="87.75" customHeight="1">
      <c r="A62" s="1"/>
      <c r="B62" s="1" t="s">
        <v>54</v>
      </c>
      <c r="C62" s="1" t="s">
        <v>55</v>
      </c>
      <c r="D62" s="1" t="s">
        <v>23</v>
      </c>
      <c r="E62" s="1" t="s">
        <v>28</v>
      </c>
      <c r="F62" s="1" t="s">
        <v>4</v>
      </c>
      <c r="G62" s="1" t="s">
        <v>5</v>
      </c>
      <c r="H62" s="1">
        <v>17</v>
      </c>
      <c r="I62" s="1">
        <v>17</v>
      </c>
      <c r="J62" s="1">
        <v>17</v>
      </c>
      <c r="K62" s="1">
        <v>17</v>
      </c>
      <c r="L62" s="1">
        <v>34</v>
      </c>
      <c r="M62" s="1">
        <v>34</v>
      </c>
      <c r="N62" s="1">
        <v>17</v>
      </c>
      <c r="O62" s="1">
        <v>17</v>
      </c>
      <c r="P62" s="1">
        <v>17</v>
      </c>
      <c r="Q62" s="1">
        <v>17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6">
        <v>204</v>
      </c>
      <c r="AB62" s="12">
        <v>130</v>
      </c>
      <c r="AC62" s="18">
        <f t="shared" si="0"/>
        <v>26520</v>
      </c>
    </row>
    <row r="63" spans="1:29" ht="87.75" customHeight="1">
      <c r="A63" s="1"/>
      <c r="B63" s="1" t="s">
        <v>56</v>
      </c>
      <c r="C63" s="1" t="s">
        <v>43</v>
      </c>
      <c r="D63" s="1" t="s">
        <v>23</v>
      </c>
      <c r="E63" s="1" t="s">
        <v>24</v>
      </c>
      <c r="F63" s="1" t="s">
        <v>25</v>
      </c>
      <c r="G63" s="1" t="s">
        <v>5</v>
      </c>
      <c r="H63" s="1">
        <v>34</v>
      </c>
      <c r="I63" s="1">
        <v>34</v>
      </c>
      <c r="J63" s="1">
        <v>34</v>
      </c>
      <c r="K63" s="1">
        <v>34</v>
      </c>
      <c r="L63" s="1">
        <v>68</v>
      </c>
      <c r="M63" s="1">
        <v>68</v>
      </c>
      <c r="N63" s="1">
        <v>34</v>
      </c>
      <c r="O63" s="1">
        <v>34</v>
      </c>
      <c r="P63" s="1">
        <v>34</v>
      </c>
      <c r="Q63" s="1">
        <v>34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6">
        <v>408</v>
      </c>
      <c r="AB63" s="12">
        <v>125</v>
      </c>
      <c r="AC63" s="18">
        <f t="shared" si="0"/>
        <v>51000</v>
      </c>
    </row>
    <row r="64" spans="1:29" ht="87.75" customHeight="1">
      <c r="A64" s="1"/>
      <c r="B64" s="1" t="s">
        <v>57</v>
      </c>
      <c r="C64" s="1" t="s">
        <v>43</v>
      </c>
      <c r="D64" s="1" t="s">
        <v>23</v>
      </c>
      <c r="E64" s="1" t="s">
        <v>24</v>
      </c>
      <c r="F64" s="1" t="s">
        <v>25</v>
      </c>
      <c r="G64" s="1" t="s">
        <v>5</v>
      </c>
      <c r="H64" s="1">
        <v>33</v>
      </c>
      <c r="I64" s="1">
        <v>33</v>
      </c>
      <c r="J64" s="1">
        <v>33</v>
      </c>
      <c r="K64" s="1">
        <v>33</v>
      </c>
      <c r="L64" s="1">
        <v>66</v>
      </c>
      <c r="M64" s="1">
        <v>66</v>
      </c>
      <c r="N64" s="1">
        <v>33</v>
      </c>
      <c r="O64" s="1">
        <v>33</v>
      </c>
      <c r="P64" s="1">
        <v>33</v>
      </c>
      <c r="Q64" s="1">
        <v>33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6">
        <v>396</v>
      </c>
      <c r="AB64" s="12">
        <v>125</v>
      </c>
      <c r="AC64" s="18">
        <f t="shared" si="0"/>
        <v>49500</v>
      </c>
    </row>
    <row r="65" spans="1:29" ht="87.75" customHeight="1">
      <c r="A65" s="9"/>
      <c r="B65" s="1" t="s">
        <v>58</v>
      </c>
      <c r="C65" s="1" t="s">
        <v>59</v>
      </c>
      <c r="D65" s="1" t="s">
        <v>23</v>
      </c>
      <c r="E65" s="1" t="s">
        <v>60</v>
      </c>
      <c r="F65" s="1" t="s">
        <v>7</v>
      </c>
      <c r="G65" s="1" t="s">
        <v>8</v>
      </c>
      <c r="H65" s="1">
        <v>0</v>
      </c>
      <c r="I65" s="1">
        <v>0</v>
      </c>
      <c r="J65" s="1">
        <v>43</v>
      </c>
      <c r="K65" s="1">
        <v>43</v>
      </c>
      <c r="L65" s="1">
        <v>43</v>
      </c>
      <c r="M65" s="1">
        <v>43</v>
      </c>
      <c r="N65" s="1">
        <v>86</v>
      </c>
      <c r="O65" s="1">
        <v>86</v>
      </c>
      <c r="P65" s="1">
        <v>43</v>
      </c>
      <c r="Q65" s="1">
        <v>43</v>
      </c>
      <c r="R65" s="1">
        <v>43</v>
      </c>
      <c r="S65" s="1">
        <v>43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6">
        <v>516</v>
      </c>
      <c r="AB65" s="12">
        <v>120</v>
      </c>
      <c r="AC65" s="18">
        <f t="shared" si="0"/>
        <v>61920</v>
      </c>
    </row>
    <row r="66" spans="1:29" ht="87.75" customHeight="1">
      <c r="A66" s="1"/>
      <c r="B66" s="1" t="s">
        <v>61</v>
      </c>
      <c r="C66" s="1" t="s">
        <v>59</v>
      </c>
      <c r="D66" s="1" t="s">
        <v>23</v>
      </c>
      <c r="E66" s="1" t="s">
        <v>60</v>
      </c>
      <c r="F66" s="1" t="s">
        <v>7</v>
      </c>
      <c r="G66" s="1" t="s">
        <v>8</v>
      </c>
      <c r="H66" s="1">
        <v>0</v>
      </c>
      <c r="I66" s="1">
        <v>0</v>
      </c>
      <c r="J66" s="1">
        <v>35</v>
      </c>
      <c r="K66" s="1">
        <v>35</v>
      </c>
      <c r="L66" s="1">
        <v>35</v>
      </c>
      <c r="M66" s="1">
        <v>35</v>
      </c>
      <c r="N66" s="1">
        <v>70</v>
      </c>
      <c r="O66" s="1">
        <v>70</v>
      </c>
      <c r="P66" s="1">
        <v>35</v>
      </c>
      <c r="Q66" s="1">
        <v>35</v>
      </c>
      <c r="R66" s="1">
        <v>35</v>
      </c>
      <c r="S66" s="1">
        <v>35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6">
        <v>420</v>
      </c>
      <c r="AB66" s="12">
        <v>130</v>
      </c>
      <c r="AC66" s="18">
        <f t="shared" si="0"/>
        <v>54600</v>
      </c>
    </row>
    <row r="67" spans="1:29" ht="87.75" customHeight="1">
      <c r="A67" s="10"/>
      <c r="B67" s="1" t="s">
        <v>62</v>
      </c>
      <c r="C67" s="1" t="s">
        <v>59</v>
      </c>
      <c r="D67" s="1" t="s">
        <v>23</v>
      </c>
      <c r="E67" s="1" t="s">
        <v>60</v>
      </c>
      <c r="F67" s="1" t="s">
        <v>7</v>
      </c>
      <c r="G67" s="1" t="s">
        <v>8</v>
      </c>
      <c r="H67" s="1">
        <v>0</v>
      </c>
      <c r="I67" s="1">
        <v>0</v>
      </c>
      <c r="J67" s="1">
        <v>35</v>
      </c>
      <c r="K67" s="1">
        <v>35</v>
      </c>
      <c r="L67" s="1">
        <v>35</v>
      </c>
      <c r="M67" s="1">
        <v>35</v>
      </c>
      <c r="N67" s="1">
        <v>70</v>
      </c>
      <c r="O67" s="1">
        <v>70</v>
      </c>
      <c r="P67" s="1">
        <v>35</v>
      </c>
      <c r="Q67" s="1">
        <v>35</v>
      </c>
      <c r="R67" s="1">
        <v>35</v>
      </c>
      <c r="S67" s="1">
        <v>35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6">
        <v>420</v>
      </c>
      <c r="AB67" s="12">
        <v>120</v>
      </c>
      <c r="AC67" s="18">
        <f t="shared" si="0"/>
        <v>50400</v>
      </c>
    </row>
    <row r="68" spans="1:29" ht="87.75" customHeight="1">
      <c r="A68" s="1"/>
      <c r="B68" s="1" t="s">
        <v>63</v>
      </c>
      <c r="C68" s="1" t="s">
        <v>64</v>
      </c>
      <c r="D68" s="1" t="s">
        <v>23</v>
      </c>
      <c r="E68" s="1" t="s">
        <v>28</v>
      </c>
      <c r="F68" s="1" t="s">
        <v>25</v>
      </c>
      <c r="G68" s="1" t="s">
        <v>5</v>
      </c>
      <c r="H68" s="1">
        <v>12</v>
      </c>
      <c r="I68" s="1">
        <v>18</v>
      </c>
      <c r="J68" s="1">
        <v>22</v>
      </c>
      <c r="K68" s="1">
        <v>36</v>
      </c>
      <c r="L68" s="1">
        <v>54</v>
      </c>
      <c r="M68" s="1">
        <v>36</v>
      </c>
      <c r="N68" s="1">
        <v>36</v>
      </c>
      <c r="O68" s="1">
        <v>36</v>
      </c>
      <c r="P68" s="1">
        <v>36</v>
      </c>
      <c r="Q68" s="1">
        <v>36</v>
      </c>
      <c r="R68" s="1">
        <v>42</v>
      </c>
      <c r="S68" s="1">
        <v>54</v>
      </c>
      <c r="T68" s="1">
        <v>54</v>
      </c>
      <c r="U68" s="1">
        <v>32</v>
      </c>
      <c r="V68" s="1">
        <v>22</v>
      </c>
      <c r="W68" s="1">
        <v>0</v>
      </c>
      <c r="X68" s="1">
        <v>16</v>
      </c>
      <c r="Y68" s="1">
        <v>0</v>
      </c>
      <c r="Z68" s="1">
        <v>10</v>
      </c>
      <c r="AA68" s="16">
        <v>552</v>
      </c>
      <c r="AB68" s="12">
        <v>125</v>
      </c>
      <c r="AC68" s="18">
        <f t="shared" si="0"/>
        <v>69000</v>
      </c>
    </row>
    <row r="69" spans="1:29" ht="87.75" customHeight="1">
      <c r="A69" s="1"/>
      <c r="B69" s="1" t="s">
        <v>65</v>
      </c>
      <c r="C69" s="1" t="s">
        <v>55</v>
      </c>
      <c r="D69" s="1" t="s">
        <v>23</v>
      </c>
      <c r="E69" s="1" t="s">
        <v>28</v>
      </c>
      <c r="F69" s="1" t="s">
        <v>4</v>
      </c>
      <c r="G69" s="1" t="s">
        <v>5</v>
      </c>
      <c r="H69" s="1">
        <v>18</v>
      </c>
      <c r="I69" s="1">
        <v>18</v>
      </c>
      <c r="J69" s="1">
        <v>15</v>
      </c>
      <c r="K69" s="1">
        <v>20</v>
      </c>
      <c r="L69" s="1">
        <v>24</v>
      </c>
      <c r="M69" s="1">
        <v>24</v>
      </c>
      <c r="N69" s="1">
        <v>24</v>
      </c>
      <c r="O69" s="1">
        <v>24</v>
      </c>
      <c r="P69" s="1">
        <v>24</v>
      </c>
      <c r="Q69" s="1">
        <v>24</v>
      </c>
      <c r="R69" s="1">
        <v>39</v>
      </c>
      <c r="S69" s="1">
        <v>54</v>
      </c>
      <c r="T69" s="1">
        <v>54</v>
      </c>
      <c r="U69" s="1">
        <v>36</v>
      </c>
      <c r="V69" s="1">
        <v>24</v>
      </c>
      <c r="W69" s="1">
        <v>10</v>
      </c>
      <c r="X69" s="1">
        <v>24</v>
      </c>
      <c r="Y69" s="1">
        <v>0</v>
      </c>
      <c r="Z69" s="1">
        <v>12</v>
      </c>
      <c r="AA69" s="16">
        <v>468</v>
      </c>
      <c r="AB69" s="12">
        <v>130</v>
      </c>
      <c r="AC69" s="18">
        <f t="shared" si="0"/>
        <v>60840</v>
      </c>
    </row>
    <row r="70" spans="1:29" ht="87.75" customHeight="1">
      <c r="A70" s="1"/>
      <c r="B70" s="1" t="s">
        <v>66</v>
      </c>
      <c r="C70" s="1" t="s">
        <v>67</v>
      </c>
      <c r="D70" s="1" t="s">
        <v>23</v>
      </c>
      <c r="E70" s="1" t="s">
        <v>28</v>
      </c>
      <c r="F70" s="1" t="s">
        <v>4</v>
      </c>
      <c r="G70" s="1" t="s">
        <v>5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39</v>
      </c>
      <c r="O70" s="1">
        <v>39</v>
      </c>
      <c r="P70" s="1">
        <v>39</v>
      </c>
      <c r="Q70" s="1">
        <v>39</v>
      </c>
      <c r="R70" s="1">
        <v>78</v>
      </c>
      <c r="S70" s="1">
        <v>78</v>
      </c>
      <c r="T70" s="1">
        <v>39</v>
      </c>
      <c r="U70" s="1">
        <v>39</v>
      </c>
      <c r="V70" s="1">
        <v>39</v>
      </c>
      <c r="W70" s="1">
        <v>0</v>
      </c>
      <c r="X70" s="1">
        <v>39</v>
      </c>
      <c r="Y70" s="1">
        <v>0</v>
      </c>
      <c r="Z70" s="1">
        <v>0</v>
      </c>
      <c r="AA70" s="16">
        <v>468</v>
      </c>
      <c r="AB70" s="12">
        <v>150</v>
      </c>
      <c r="AC70" s="18">
        <f t="shared" si="0"/>
        <v>70200</v>
      </c>
    </row>
    <row r="71" spans="1:29" ht="87.75" customHeight="1">
      <c r="A71" s="1"/>
      <c r="B71" s="1" t="s">
        <v>66</v>
      </c>
      <c r="C71" s="1" t="s">
        <v>67</v>
      </c>
      <c r="D71" s="1" t="s">
        <v>23</v>
      </c>
      <c r="E71" s="1" t="s">
        <v>28</v>
      </c>
      <c r="F71" s="1" t="s">
        <v>4</v>
      </c>
      <c r="G71" s="1" t="s">
        <v>5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40</v>
      </c>
      <c r="Q71" s="1">
        <v>80</v>
      </c>
      <c r="R71" s="1">
        <v>80</v>
      </c>
      <c r="S71" s="1">
        <v>80</v>
      </c>
      <c r="T71" s="1">
        <v>80</v>
      </c>
      <c r="U71" s="1">
        <v>40</v>
      </c>
      <c r="V71" s="1">
        <v>40</v>
      </c>
      <c r="W71" s="1">
        <v>40</v>
      </c>
      <c r="X71" s="1">
        <v>0</v>
      </c>
      <c r="Y71" s="1">
        <v>0</v>
      </c>
      <c r="Z71" s="1">
        <v>0</v>
      </c>
      <c r="AA71" s="16">
        <v>480</v>
      </c>
      <c r="AB71" s="12">
        <v>150</v>
      </c>
      <c r="AC71" s="18">
        <f t="shared" ref="AC71:AC134" si="1">+AB71*AA71</f>
        <v>72000</v>
      </c>
    </row>
    <row r="72" spans="1:29" ht="87.75" customHeight="1">
      <c r="A72" s="1"/>
      <c r="B72" s="1" t="s">
        <v>66</v>
      </c>
      <c r="C72" s="1" t="s">
        <v>67</v>
      </c>
      <c r="D72" s="1" t="s">
        <v>23</v>
      </c>
      <c r="E72" s="1" t="s">
        <v>28</v>
      </c>
      <c r="F72" s="1" t="s">
        <v>4</v>
      </c>
      <c r="G72" s="1" t="s">
        <v>5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39</v>
      </c>
      <c r="S72" s="1">
        <v>78</v>
      </c>
      <c r="T72" s="1">
        <v>117</v>
      </c>
      <c r="U72" s="1">
        <v>78</v>
      </c>
      <c r="V72" s="1">
        <v>39</v>
      </c>
      <c r="W72" s="1">
        <v>39</v>
      </c>
      <c r="X72" s="1">
        <v>39</v>
      </c>
      <c r="Y72" s="1">
        <v>0</v>
      </c>
      <c r="Z72" s="1">
        <v>39</v>
      </c>
      <c r="AA72" s="16">
        <v>468</v>
      </c>
      <c r="AB72" s="12">
        <v>150</v>
      </c>
      <c r="AC72" s="18">
        <f t="shared" si="1"/>
        <v>70200</v>
      </c>
    </row>
    <row r="73" spans="1:29" ht="87.75" customHeight="1">
      <c r="A73" s="9"/>
      <c r="B73" s="1" t="s">
        <v>68</v>
      </c>
      <c r="C73" s="1" t="s">
        <v>67</v>
      </c>
      <c r="D73" s="1" t="s">
        <v>23</v>
      </c>
      <c r="E73" s="1" t="s">
        <v>28</v>
      </c>
      <c r="F73" s="1" t="s">
        <v>4</v>
      </c>
      <c r="G73" s="1" t="s">
        <v>5</v>
      </c>
      <c r="H73" s="1">
        <v>23</v>
      </c>
      <c r="I73" s="1">
        <v>23</v>
      </c>
      <c r="J73" s="1">
        <v>23</v>
      </c>
      <c r="K73" s="1">
        <v>23</v>
      </c>
      <c r="L73" s="1">
        <v>46</v>
      </c>
      <c r="M73" s="1">
        <v>46</v>
      </c>
      <c r="N73" s="1">
        <v>23</v>
      </c>
      <c r="O73" s="1">
        <v>23</v>
      </c>
      <c r="P73" s="1">
        <v>23</v>
      </c>
      <c r="Q73" s="1">
        <v>23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6">
        <v>276</v>
      </c>
      <c r="AB73" s="12">
        <v>150</v>
      </c>
      <c r="AC73" s="18">
        <f t="shared" si="1"/>
        <v>41400</v>
      </c>
    </row>
    <row r="74" spans="1:29" ht="87.75" customHeight="1">
      <c r="A74" s="1"/>
      <c r="B74" s="1" t="s">
        <v>68</v>
      </c>
      <c r="C74" s="1" t="s">
        <v>67</v>
      </c>
      <c r="D74" s="1" t="s">
        <v>23</v>
      </c>
      <c r="E74" s="1" t="s">
        <v>28</v>
      </c>
      <c r="F74" s="1" t="s">
        <v>4</v>
      </c>
      <c r="G74" s="1" t="s">
        <v>5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24</v>
      </c>
      <c r="O74" s="1">
        <v>24</v>
      </c>
      <c r="P74" s="1">
        <v>24</v>
      </c>
      <c r="Q74" s="1">
        <v>24</v>
      </c>
      <c r="R74" s="1">
        <v>48</v>
      </c>
      <c r="S74" s="1">
        <v>48</v>
      </c>
      <c r="T74" s="1">
        <v>24</v>
      </c>
      <c r="U74" s="1">
        <v>24</v>
      </c>
      <c r="V74" s="1">
        <v>24</v>
      </c>
      <c r="W74" s="1">
        <v>0</v>
      </c>
      <c r="X74" s="1">
        <v>24</v>
      </c>
      <c r="Y74" s="1">
        <v>0</v>
      </c>
      <c r="Z74" s="1">
        <v>0</v>
      </c>
      <c r="AA74" s="16">
        <v>288</v>
      </c>
      <c r="AB74" s="12">
        <v>150</v>
      </c>
      <c r="AC74" s="18">
        <f t="shared" si="1"/>
        <v>43200</v>
      </c>
    </row>
    <row r="75" spans="1:29" ht="87.75" customHeight="1">
      <c r="A75" s="1"/>
      <c r="B75" s="1" t="s">
        <v>68</v>
      </c>
      <c r="C75" s="1" t="s">
        <v>67</v>
      </c>
      <c r="D75" s="1" t="s">
        <v>23</v>
      </c>
      <c r="E75" s="1" t="s">
        <v>28</v>
      </c>
      <c r="F75" s="1" t="s">
        <v>4</v>
      </c>
      <c r="G75" s="1" t="s">
        <v>5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23</v>
      </c>
      <c r="S75" s="1">
        <v>46</v>
      </c>
      <c r="T75" s="1">
        <v>69</v>
      </c>
      <c r="U75" s="1">
        <v>46</v>
      </c>
      <c r="V75" s="1">
        <v>23</v>
      </c>
      <c r="W75" s="1">
        <v>23</v>
      </c>
      <c r="X75" s="1">
        <v>23</v>
      </c>
      <c r="Y75" s="1">
        <v>0</v>
      </c>
      <c r="Z75" s="1">
        <v>23</v>
      </c>
      <c r="AA75" s="16">
        <v>276</v>
      </c>
      <c r="AB75" s="12">
        <v>150</v>
      </c>
      <c r="AC75" s="18">
        <f t="shared" si="1"/>
        <v>41400</v>
      </c>
    </row>
    <row r="76" spans="1:29" ht="87.75" customHeight="1">
      <c r="A76" s="1"/>
      <c r="B76" s="1" t="s">
        <v>69</v>
      </c>
      <c r="C76" s="1" t="s">
        <v>13</v>
      </c>
      <c r="D76" s="1" t="s">
        <v>14</v>
      </c>
      <c r="E76" s="1" t="s">
        <v>3</v>
      </c>
      <c r="F76" s="1" t="s">
        <v>4</v>
      </c>
      <c r="G76" s="1" t="s">
        <v>5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16</v>
      </c>
      <c r="O76" s="1">
        <v>16</v>
      </c>
      <c r="P76" s="1">
        <v>26</v>
      </c>
      <c r="Q76" s="1">
        <v>42</v>
      </c>
      <c r="R76" s="1">
        <v>66</v>
      </c>
      <c r="S76" s="1">
        <v>84</v>
      </c>
      <c r="T76" s="1">
        <v>84</v>
      </c>
      <c r="U76" s="1">
        <v>58</v>
      </c>
      <c r="V76" s="1">
        <v>42</v>
      </c>
      <c r="W76" s="1">
        <v>27</v>
      </c>
      <c r="X76" s="1">
        <v>27</v>
      </c>
      <c r="Y76" s="1">
        <v>0</v>
      </c>
      <c r="Z76" s="1">
        <v>16</v>
      </c>
      <c r="AA76" s="16">
        <v>504</v>
      </c>
      <c r="AB76" s="12">
        <v>170</v>
      </c>
      <c r="AC76" s="18">
        <f t="shared" si="1"/>
        <v>85680</v>
      </c>
    </row>
    <row r="77" spans="1:29" ht="87.75" customHeight="1">
      <c r="A77" s="1"/>
      <c r="B77" s="1" t="s">
        <v>70</v>
      </c>
      <c r="C77" s="1">
        <v>2000</v>
      </c>
      <c r="D77" s="1" t="s">
        <v>23</v>
      </c>
      <c r="E77" s="1" t="s">
        <v>71</v>
      </c>
      <c r="F77" s="1" t="s">
        <v>25</v>
      </c>
      <c r="G77" s="1" t="s">
        <v>5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1</v>
      </c>
      <c r="O77" s="1">
        <v>1</v>
      </c>
      <c r="P77" s="1">
        <v>3</v>
      </c>
      <c r="Q77" s="1">
        <v>5</v>
      </c>
      <c r="R77" s="1">
        <v>6</v>
      </c>
      <c r="S77" s="1">
        <v>6</v>
      </c>
      <c r="T77" s="1">
        <v>5</v>
      </c>
      <c r="U77" s="1">
        <v>3</v>
      </c>
      <c r="V77" s="1">
        <v>3</v>
      </c>
      <c r="W77" s="1">
        <v>2</v>
      </c>
      <c r="X77" s="1">
        <v>1</v>
      </c>
      <c r="Y77" s="1">
        <v>0</v>
      </c>
      <c r="Z77" s="1">
        <v>0</v>
      </c>
      <c r="AA77" s="16">
        <v>36</v>
      </c>
      <c r="AB77" s="12">
        <v>200</v>
      </c>
      <c r="AC77" s="18">
        <f t="shared" si="1"/>
        <v>7200</v>
      </c>
    </row>
    <row r="78" spans="1:29" ht="87.75" customHeight="1">
      <c r="A78" s="1"/>
      <c r="B78" s="1" t="s">
        <v>72</v>
      </c>
      <c r="C78" s="1">
        <v>2000</v>
      </c>
      <c r="D78" s="1" t="s">
        <v>23</v>
      </c>
      <c r="E78" s="1" t="s">
        <v>71</v>
      </c>
      <c r="F78" s="1" t="s">
        <v>25</v>
      </c>
      <c r="G78" s="1" t="s">
        <v>5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1</v>
      </c>
      <c r="O78" s="1">
        <v>1</v>
      </c>
      <c r="P78" s="1">
        <v>3</v>
      </c>
      <c r="Q78" s="1">
        <v>5</v>
      </c>
      <c r="R78" s="1">
        <v>6</v>
      </c>
      <c r="S78" s="1">
        <v>6</v>
      </c>
      <c r="T78" s="1">
        <v>5</v>
      </c>
      <c r="U78" s="1">
        <v>3</v>
      </c>
      <c r="V78" s="1">
        <v>3</v>
      </c>
      <c r="W78" s="1">
        <v>2</v>
      </c>
      <c r="X78" s="1">
        <v>1</v>
      </c>
      <c r="Y78" s="1">
        <v>0</v>
      </c>
      <c r="Z78" s="1">
        <v>0</v>
      </c>
      <c r="AA78" s="16">
        <v>36</v>
      </c>
      <c r="AB78" s="12">
        <v>200</v>
      </c>
      <c r="AC78" s="18">
        <f t="shared" si="1"/>
        <v>7200</v>
      </c>
    </row>
    <row r="79" spans="1:29" ht="87.75" customHeight="1">
      <c r="A79" s="1"/>
      <c r="B79" s="1" t="s">
        <v>73</v>
      </c>
      <c r="C79" s="1" t="s">
        <v>74</v>
      </c>
      <c r="D79" s="1" t="s">
        <v>23</v>
      </c>
      <c r="E79" s="1" t="s">
        <v>28</v>
      </c>
      <c r="F79" s="1" t="s">
        <v>25</v>
      </c>
      <c r="G79" s="1" t="s">
        <v>5</v>
      </c>
      <c r="H79" s="1">
        <v>6</v>
      </c>
      <c r="I79" s="1">
        <v>6</v>
      </c>
      <c r="J79" s="1">
        <v>6</v>
      </c>
      <c r="K79" s="1">
        <v>6</v>
      </c>
      <c r="L79" s="1">
        <v>6</v>
      </c>
      <c r="M79" s="1">
        <v>6</v>
      </c>
      <c r="N79" s="1">
        <v>5</v>
      </c>
      <c r="O79" s="1">
        <v>5</v>
      </c>
      <c r="P79" s="1">
        <v>5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6">
        <v>51</v>
      </c>
      <c r="AB79" s="12">
        <v>150</v>
      </c>
      <c r="AC79" s="18">
        <f t="shared" si="1"/>
        <v>7650</v>
      </c>
    </row>
    <row r="80" spans="1:29" ht="87.75" customHeight="1">
      <c r="A80" s="1"/>
      <c r="B80" s="1" t="s">
        <v>75</v>
      </c>
      <c r="C80" s="1" t="s">
        <v>74</v>
      </c>
      <c r="D80" s="1" t="s">
        <v>23</v>
      </c>
      <c r="E80" s="1" t="s">
        <v>28</v>
      </c>
      <c r="F80" s="1" t="s">
        <v>25</v>
      </c>
      <c r="G80" s="1" t="s">
        <v>5</v>
      </c>
      <c r="H80" s="1">
        <v>6</v>
      </c>
      <c r="I80" s="1">
        <v>6</v>
      </c>
      <c r="J80" s="1">
        <v>6</v>
      </c>
      <c r="K80" s="1">
        <v>12</v>
      </c>
      <c r="L80" s="1">
        <v>12</v>
      </c>
      <c r="M80" s="1">
        <v>12</v>
      </c>
      <c r="N80" s="1">
        <v>6</v>
      </c>
      <c r="O80" s="1">
        <v>6</v>
      </c>
      <c r="P80" s="1">
        <v>12</v>
      </c>
      <c r="Q80" s="1">
        <v>12</v>
      </c>
      <c r="R80" s="1">
        <v>12</v>
      </c>
      <c r="S80" s="1">
        <v>12</v>
      </c>
      <c r="T80" s="1">
        <v>12</v>
      </c>
      <c r="U80" s="1">
        <v>6</v>
      </c>
      <c r="V80" s="1">
        <v>6</v>
      </c>
      <c r="W80" s="1">
        <v>6</v>
      </c>
      <c r="X80" s="1">
        <v>0</v>
      </c>
      <c r="Y80" s="1">
        <v>0</v>
      </c>
      <c r="Z80" s="1">
        <v>0</v>
      </c>
      <c r="AA80" s="16">
        <v>144</v>
      </c>
      <c r="AB80" s="12">
        <v>150</v>
      </c>
      <c r="AC80" s="18">
        <f t="shared" si="1"/>
        <v>21600</v>
      </c>
    </row>
    <row r="81" spans="1:29" ht="87.75" customHeight="1">
      <c r="A81" s="1"/>
      <c r="B81" s="1" t="s">
        <v>76</v>
      </c>
      <c r="C81" s="1" t="s">
        <v>74</v>
      </c>
      <c r="D81" s="1" t="s">
        <v>23</v>
      </c>
      <c r="E81" s="1" t="s">
        <v>28</v>
      </c>
      <c r="F81" s="1" t="s">
        <v>25</v>
      </c>
      <c r="G81" s="1" t="s">
        <v>5</v>
      </c>
      <c r="H81" s="1">
        <v>6</v>
      </c>
      <c r="I81" s="1">
        <v>6</v>
      </c>
      <c r="J81" s="1">
        <v>6</v>
      </c>
      <c r="K81" s="1">
        <v>12</v>
      </c>
      <c r="L81" s="1">
        <v>12</v>
      </c>
      <c r="M81" s="1">
        <v>12</v>
      </c>
      <c r="N81" s="1">
        <v>6</v>
      </c>
      <c r="O81" s="1">
        <v>6</v>
      </c>
      <c r="P81" s="1">
        <v>12</v>
      </c>
      <c r="Q81" s="1">
        <v>12</v>
      </c>
      <c r="R81" s="1">
        <v>12</v>
      </c>
      <c r="S81" s="1">
        <v>12</v>
      </c>
      <c r="T81" s="1">
        <v>12</v>
      </c>
      <c r="U81" s="1">
        <v>6</v>
      </c>
      <c r="V81" s="1">
        <v>6</v>
      </c>
      <c r="W81" s="1">
        <v>6</v>
      </c>
      <c r="X81" s="1">
        <v>0</v>
      </c>
      <c r="Y81" s="1">
        <v>0</v>
      </c>
      <c r="Z81" s="1">
        <v>0</v>
      </c>
      <c r="AA81" s="16">
        <v>144</v>
      </c>
      <c r="AB81" s="12">
        <v>150</v>
      </c>
      <c r="AC81" s="18">
        <f t="shared" si="1"/>
        <v>21600</v>
      </c>
    </row>
    <row r="82" spans="1:29" ht="87.95" customHeight="1">
      <c r="A82" s="1"/>
      <c r="B82" s="1" t="s">
        <v>77</v>
      </c>
      <c r="C82" s="1" t="s">
        <v>74</v>
      </c>
      <c r="D82" s="1" t="s">
        <v>23</v>
      </c>
      <c r="E82" s="1" t="s">
        <v>28</v>
      </c>
      <c r="F82" s="1" t="s">
        <v>25</v>
      </c>
      <c r="G82" s="1" t="s">
        <v>5</v>
      </c>
      <c r="H82" s="1">
        <v>6</v>
      </c>
      <c r="I82" s="1">
        <v>6</v>
      </c>
      <c r="J82" s="1">
        <v>6</v>
      </c>
      <c r="K82" s="1">
        <v>12</v>
      </c>
      <c r="L82" s="1">
        <v>12</v>
      </c>
      <c r="M82" s="1">
        <v>12</v>
      </c>
      <c r="N82" s="1">
        <v>6</v>
      </c>
      <c r="O82" s="1">
        <v>6</v>
      </c>
      <c r="P82" s="1">
        <v>12</v>
      </c>
      <c r="Q82" s="1">
        <v>12</v>
      </c>
      <c r="R82" s="1">
        <v>12</v>
      </c>
      <c r="S82" s="1">
        <v>12</v>
      </c>
      <c r="T82" s="1">
        <v>12</v>
      </c>
      <c r="U82" s="1">
        <v>6</v>
      </c>
      <c r="V82" s="1">
        <v>6</v>
      </c>
      <c r="W82" s="1">
        <v>6</v>
      </c>
      <c r="X82" s="1">
        <v>0</v>
      </c>
      <c r="Y82" s="1">
        <v>0</v>
      </c>
      <c r="Z82" s="1">
        <v>0</v>
      </c>
      <c r="AA82" s="16">
        <v>144</v>
      </c>
      <c r="AB82" s="12">
        <v>150</v>
      </c>
      <c r="AC82" s="18">
        <f t="shared" si="1"/>
        <v>21600</v>
      </c>
    </row>
    <row r="83" spans="1:29" ht="87.95" customHeight="1">
      <c r="A83" s="1"/>
      <c r="B83" s="1" t="s">
        <v>78</v>
      </c>
      <c r="C83" s="1" t="s">
        <v>79</v>
      </c>
      <c r="D83" s="1" t="s">
        <v>23</v>
      </c>
      <c r="E83" s="1" t="s">
        <v>28</v>
      </c>
      <c r="F83" s="1" t="s">
        <v>25</v>
      </c>
      <c r="G83" s="1" t="s">
        <v>5</v>
      </c>
      <c r="H83" s="1">
        <v>12</v>
      </c>
      <c r="I83" s="1">
        <v>12</v>
      </c>
      <c r="J83" s="1">
        <v>12</v>
      </c>
      <c r="K83" s="1">
        <v>24</v>
      </c>
      <c r="L83" s="1">
        <v>24</v>
      </c>
      <c r="M83" s="1">
        <v>24</v>
      </c>
      <c r="N83" s="1">
        <v>12</v>
      </c>
      <c r="O83" s="1">
        <v>12</v>
      </c>
      <c r="P83" s="1">
        <v>12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6">
        <v>144</v>
      </c>
      <c r="AB83" s="12">
        <v>190</v>
      </c>
      <c r="AC83" s="18">
        <f t="shared" si="1"/>
        <v>27360</v>
      </c>
    </row>
    <row r="84" spans="1:29" ht="87.75" customHeight="1">
      <c r="A84" s="1"/>
      <c r="B84" s="1" t="s">
        <v>80</v>
      </c>
      <c r="C84" s="1" t="s">
        <v>81</v>
      </c>
      <c r="D84" s="1" t="s">
        <v>14</v>
      </c>
      <c r="E84" s="1" t="s">
        <v>50</v>
      </c>
      <c r="F84" s="1" t="s">
        <v>7</v>
      </c>
      <c r="G84" s="1" t="s">
        <v>8</v>
      </c>
      <c r="H84" s="1">
        <v>0</v>
      </c>
      <c r="I84" s="1">
        <v>0</v>
      </c>
      <c r="J84" s="1">
        <v>0</v>
      </c>
      <c r="K84" s="1">
        <v>33</v>
      </c>
      <c r="L84" s="1">
        <v>33</v>
      </c>
      <c r="M84" s="1">
        <v>64</v>
      </c>
      <c r="N84" s="1">
        <v>97</v>
      </c>
      <c r="O84" s="1">
        <v>128</v>
      </c>
      <c r="P84" s="1">
        <v>159</v>
      </c>
      <c r="Q84" s="1">
        <v>95</v>
      </c>
      <c r="R84" s="1">
        <v>64</v>
      </c>
      <c r="S84" s="1">
        <v>64</v>
      </c>
      <c r="T84" s="1">
        <v>0</v>
      </c>
      <c r="U84" s="1">
        <v>31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6">
        <v>768</v>
      </c>
      <c r="AB84" s="12">
        <v>100</v>
      </c>
      <c r="AC84" s="18">
        <f t="shared" si="1"/>
        <v>76800</v>
      </c>
    </row>
    <row r="85" spans="1:29" ht="87.75" customHeight="1">
      <c r="A85" s="1"/>
      <c r="B85" s="1" t="s">
        <v>82</v>
      </c>
      <c r="C85" s="1" t="s">
        <v>81</v>
      </c>
      <c r="D85" s="1" t="s">
        <v>14</v>
      </c>
      <c r="E85" s="1" t="s">
        <v>50</v>
      </c>
      <c r="F85" s="1" t="s">
        <v>7</v>
      </c>
      <c r="G85" s="1" t="s">
        <v>8</v>
      </c>
      <c r="H85" s="1">
        <v>0</v>
      </c>
      <c r="I85" s="1">
        <v>0</v>
      </c>
      <c r="J85" s="1">
        <v>0</v>
      </c>
      <c r="K85" s="1">
        <v>27</v>
      </c>
      <c r="L85" s="1">
        <v>27</v>
      </c>
      <c r="M85" s="1">
        <v>64</v>
      </c>
      <c r="N85" s="1">
        <v>91</v>
      </c>
      <c r="O85" s="1">
        <v>122</v>
      </c>
      <c r="P85" s="1">
        <v>159</v>
      </c>
      <c r="Q85" s="1">
        <v>95</v>
      </c>
      <c r="R85" s="1">
        <v>64</v>
      </c>
      <c r="S85" s="1">
        <v>64</v>
      </c>
      <c r="T85" s="1">
        <v>0</v>
      </c>
      <c r="U85" s="1">
        <v>37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6">
        <v>750</v>
      </c>
      <c r="AB85" s="12">
        <v>100</v>
      </c>
      <c r="AC85" s="18">
        <f t="shared" si="1"/>
        <v>75000</v>
      </c>
    </row>
    <row r="86" spans="1:29" ht="87.75" customHeight="1">
      <c r="A86" s="1"/>
      <c r="B86" s="1" t="s">
        <v>83</v>
      </c>
      <c r="C86" s="1" t="s">
        <v>55</v>
      </c>
      <c r="D86" s="1" t="s">
        <v>23</v>
      </c>
      <c r="E86" s="1" t="s">
        <v>84</v>
      </c>
      <c r="F86" s="1" t="s">
        <v>25</v>
      </c>
      <c r="G86" s="1" t="s">
        <v>5</v>
      </c>
      <c r="H86" s="1">
        <v>0</v>
      </c>
      <c r="I86" s="1">
        <v>0</v>
      </c>
      <c r="J86" s="1">
        <v>0</v>
      </c>
      <c r="K86" s="1">
        <v>6</v>
      </c>
      <c r="L86" s="1">
        <v>6</v>
      </c>
      <c r="M86" s="1">
        <v>6</v>
      </c>
      <c r="N86" s="1">
        <v>21</v>
      </c>
      <c r="O86" s="1">
        <v>27</v>
      </c>
      <c r="P86" s="1">
        <v>33</v>
      </c>
      <c r="Q86" s="1">
        <v>33</v>
      </c>
      <c r="R86" s="1">
        <v>48</v>
      </c>
      <c r="S86" s="1">
        <v>48</v>
      </c>
      <c r="T86" s="1">
        <v>27</v>
      </c>
      <c r="U86" s="1">
        <v>21</v>
      </c>
      <c r="V86" s="1">
        <v>21</v>
      </c>
      <c r="W86" s="1">
        <v>6</v>
      </c>
      <c r="X86" s="1">
        <v>15</v>
      </c>
      <c r="Y86" s="1">
        <v>0</v>
      </c>
      <c r="Z86" s="1">
        <v>0</v>
      </c>
      <c r="AA86" s="16">
        <v>318</v>
      </c>
      <c r="AB86" s="12">
        <v>130</v>
      </c>
      <c r="AC86" s="18">
        <f t="shared" si="1"/>
        <v>41340</v>
      </c>
    </row>
    <row r="87" spans="1:29" ht="87.75" customHeight="1">
      <c r="A87" s="1"/>
      <c r="B87" s="1" t="s">
        <v>85</v>
      </c>
      <c r="C87" s="1" t="s">
        <v>55</v>
      </c>
      <c r="D87" s="1" t="s">
        <v>23</v>
      </c>
      <c r="E87" s="1" t="s">
        <v>84</v>
      </c>
      <c r="F87" s="1" t="s">
        <v>25</v>
      </c>
      <c r="G87" s="1" t="s">
        <v>5</v>
      </c>
      <c r="H87" s="1">
        <v>0</v>
      </c>
      <c r="I87" s="1">
        <v>0</v>
      </c>
      <c r="J87" s="1">
        <v>0</v>
      </c>
      <c r="K87" s="1">
        <v>6</v>
      </c>
      <c r="L87" s="1">
        <v>6</v>
      </c>
      <c r="M87" s="1">
        <v>6</v>
      </c>
      <c r="N87" s="1">
        <v>12</v>
      </c>
      <c r="O87" s="1">
        <v>18</v>
      </c>
      <c r="P87" s="1">
        <v>24</v>
      </c>
      <c r="Q87" s="1">
        <v>24</v>
      </c>
      <c r="R87" s="1">
        <v>24</v>
      </c>
      <c r="S87" s="1">
        <v>24</v>
      </c>
      <c r="T87" s="1">
        <v>12</v>
      </c>
      <c r="U87" s="1">
        <v>6</v>
      </c>
      <c r="V87" s="1">
        <v>6</v>
      </c>
      <c r="W87" s="1">
        <v>6</v>
      </c>
      <c r="X87" s="1">
        <v>0</v>
      </c>
      <c r="Y87" s="1">
        <v>0</v>
      </c>
      <c r="Z87" s="1">
        <v>0</v>
      </c>
      <c r="AA87" s="16">
        <v>174</v>
      </c>
      <c r="AB87" s="12">
        <v>130</v>
      </c>
      <c r="AC87" s="18">
        <f t="shared" si="1"/>
        <v>22620</v>
      </c>
    </row>
    <row r="88" spans="1:29" ht="87.95" customHeight="1">
      <c r="A88" s="1"/>
      <c r="B88" s="1" t="s">
        <v>86</v>
      </c>
      <c r="C88" s="1" t="s">
        <v>87</v>
      </c>
      <c r="D88" s="1" t="s">
        <v>23</v>
      </c>
      <c r="E88" s="1" t="s">
        <v>88</v>
      </c>
      <c r="F88" s="1" t="s">
        <v>4</v>
      </c>
      <c r="G88" s="1" t="s">
        <v>5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23</v>
      </c>
      <c r="O88" s="1">
        <v>23</v>
      </c>
      <c r="P88" s="1">
        <v>23</v>
      </c>
      <c r="Q88" s="1">
        <v>21</v>
      </c>
      <c r="R88" s="1">
        <v>45</v>
      </c>
      <c r="S88" s="1">
        <v>45</v>
      </c>
      <c r="T88" s="1">
        <v>21</v>
      </c>
      <c r="U88" s="1">
        <v>23</v>
      </c>
      <c r="V88" s="1">
        <v>23</v>
      </c>
      <c r="W88" s="1">
        <v>0</v>
      </c>
      <c r="X88" s="1">
        <v>23</v>
      </c>
      <c r="Y88" s="1">
        <v>0</v>
      </c>
      <c r="Z88" s="1">
        <v>0</v>
      </c>
      <c r="AA88" s="16">
        <v>270</v>
      </c>
      <c r="AB88" s="12">
        <v>100</v>
      </c>
      <c r="AC88" s="18">
        <f t="shared" si="1"/>
        <v>27000</v>
      </c>
    </row>
    <row r="89" spans="1:29" ht="87.95" customHeight="1">
      <c r="A89" s="1"/>
      <c r="B89" s="1" t="s">
        <v>86</v>
      </c>
      <c r="C89" s="1" t="s">
        <v>87</v>
      </c>
      <c r="D89" s="1" t="s">
        <v>23</v>
      </c>
      <c r="E89" s="1" t="s">
        <v>88</v>
      </c>
      <c r="F89" s="1" t="s">
        <v>4</v>
      </c>
      <c r="G89" s="1" t="s">
        <v>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8</v>
      </c>
      <c r="Q89" s="1">
        <v>17</v>
      </c>
      <c r="R89" s="1">
        <v>17</v>
      </c>
      <c r="S89" s="1">
        <v>17</v>
      </c>
      <c r="T89" s="1">
        <v>17</v>
      </c>
      <c r="U89" s="1">
        <v>8</v>
      </c>
      <c r="V89" s="1">
        <v>9</v>
      </c>
      <c r="W89" s="1">
        <v>9</v>
      </c>
      <c r="X89" s="1">
        <v>0</v>
      </c>
      <c r="Y89" s="1">
        <v>0</v>
      </c>
      <c r="Z89" s="1">
        <v>0</v>
      </c>
      <c r="AA89" s="16">
        <v>102</v>
      </c>
      <c r="AB89" s="12">
        <v>100</v>
      </c>
      <c r="AC89" s="18">
        <f t="shared" si="1"/>
        <v>10200</v>
      </c>
    </row>
    <row r="90" spans="1:29" ht="87.75" customHeight="1">
      <c r="A90" s="1"/>
      <c r="B90" s="1" t="s">
        <v>89</v>
      </c>
      <c r="C90" s="1" t="s">
        <v>87</v>
      </c>
      <c r="D90" s="1" t="s">
        <v>23</v>
      </c>
      <c r="E90" s="1" t="s">
        <v>88</v>
      </c>
      <c r="F90" s="1" t="s">
        <v>4</v>
      </c>
      <c r="G90" s="1" t="s">
        <v>5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17</v>
      </c>
      <c r="O90" s="1">
        <v>17</v>
      </c>
      <c r="P90" s="1">
        <v>17</v>
      </c>
      <c r="Q90" s="1">
        <v>16</v>
      </c>
      <c r="R90" s="1">
        <v>32</v>
      </c>
      <c r="S90" s="1">
        <v>32</v>
      </c>
      <c r="T90" s="1">
        <v>16</v>
      </c>
      <c r="U90" s="1">
        <v>17</v>
      </c>
      <c r="V90" s="1">
        <v>17</v>
      </c>
      <c r="W90" s="1">
        <v>0</v>
      </c>
      <c r="X90" s="1">
        <v>17</v>
      </c>
      <c r="Y90" s="1">
        <v>0</v>
      </c>
      <c r="Z90" s="1">
        <v>0</v>
      </c>
      <c r="AA90" s="16">
        <v>198</v>
      </c>
      <c r="AB90" s="12">
        <v>100</v>
      </c>
      <c r="AC90" s="18">
        <f t="shared" si="1"/>
        <v>19800</v>
      </c>
    </row>
    <row r="91" spans="1:29" ht="87.75" customHeight="1">
      <c r="A91" s="1"/>
      <c r="B91" s="1" t="s">
        <v>89</v>
      </c>
      <c r="C91" s="1" t="s">
        <v>87</v>
      </c>
      <c r="D91" s="1" t="s">
        <v>23</v>
      </c>
      <c r="E91" s="1" t="s">
        <v>88</v>
      </c>
      <c r="F91" s="1" t="s">
        <v>4</v>
      </c>
      <c r="G91" s="1" t="s">
        <v>5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5</v>
      </c>
      <c r="Q91" s="1">
        <v>12</v>
      </c>
      <c r="R91" s="1">
        <v>10</v>
      </c>
      <c r="S91" s="1">
        <v>10</v>
      </c>
      <c r="T91" s="1">
        <v>12</v>
      </c>
      <c r="U91" s="1">
        <v>5</v>
      </c>
      <c r="V91" s="1">
        <v>6</v>
      </c>
      <c r="W91" s="1">
        <v>6</v>
      </c>
      <c r="X91" s="1">
        <v>0</v>
      </c>
      <c r="Y91" s="1">
        <v>0</v>
      </c>
      <c r="Z91" s="1">
        <v>0</v>
      </c>
      <c r="AA91" s="16">
        <v>66</v>
      </c>
      <c r="AB91" s="12">
        <v>100</v>
      </c>
      <c r="AC91" s="18">
        <f t="shared" si="1"/>
        <v>6600</v>
      </c>
    </row>
    <row r="92" spans="1:29" ht="87.75" customHeight="1">
      <c r="A92" s="1"/>
      <c r="B92" s="1" t="s">
        <v>90</v>
      </c>
      <c r="C92" s="1" t="s">
        <v>91</v>
      </c>
      <c r="D92" s="1" t="s">
        <v>92</v>
      </c>
      <c r="E92" s="1" t="s">
        <v>60</v>
      </c>
      <c r="F92" s="1" t="s">
        <v>4</v>
      </c>
      <c r="G92" s="1" t="s">
        <v>5</v>
      </c>
      <c r="H92" s="1">
        <v>0</v>
      </c>
      <c r="I92" s="1">
        <v>0</v>
      </c>
      <c r="J92" s="1">
        <v>0</v>
      </c>
      <c r="K92" s="1">
        <v>3</v>
      </c>
      <c r="L92" s="1">
        <v>3</v>
      </c>
      <c r="M92" s="1">
        <v>3</v>
      </c>
      <c r="N92" s="1">
        <v>13</v>
      </c>
      <c r="O92" s="1">
        <v>13</v>
      </c>
      <c r="P92" s="1">
        <v>14</v>
      </c>
      <c r="Q92" s="1">
        <v>15</v>
      </c>
      <c r="R92" s="1">
        <v>23</v>
      </c>
      <c r="S92" s="1">
        <v>24</v>
      </c>
      <c r="T92" s="1">
        <v>11</v>
      </c>
      <c r="U92" s="1">
        <v>10</v>
      </c>
      <c r="V92" s="1">
        <v>12</v>
      </c>
      <c r="W92" s="1">
        <v>2</v>
      </c>
      <c r="X92" s="1">
        <v>9</v>
      </c>
      <c r="Y92" s="1">
        <v>0</v>
      </c>
      <c r="Z92" s="1">
        <v>1</v>
      </c>
      <c r="AA92" s="16">
        <v>156</v>
      </c>
      <c r="AB92" s="12">
        <v>80</v>
      </c>
      <c r="AC92" s="18">
        <f t="shared" si="1"/>
        <v>12480</v>
      </c>
    </row>
    <row r="93" spans="1:29" ht="87.95" customHeight="1">
      <c r="A93" s="1"/>
      <c r="B93" s="1" t="s">
        <v>93</v>
      </c>
      <c r="C93" s="1" t="s">
        <v>64</v>
      </c>
      <c r="D93" s="1" t="s">
        <v>23</v>
      </c>
      <c r="E93" s="1" t="s">
        <v>60</v>
      </c>
      <c r="F93" s="1" t="s">
        <v>25</v>
      </c>
      <c r="G93" s="1" t="s">
        <v>5</v>
      </c>
      <c r="H93" s="1">
        <v>1</v>
      </c>
      <c r="I93" s="1">
        <v>1</v>
      </c>
      <c r="J93" s="1">
        <v>1</v>
      </c>
      <c r="K93" s="1">
        <v>30</v>
      </c>
      <c r="L93" s="1">
        <v>33</v>
      </c>
      <c r="M93" s="1">
        <v>35</v>
      </c>
      <c r="N93" s="1">
        <v>63</v>
      </c>
      <c r="O93" s="1">
        <v>72</v>
      </c>
      <c r="P93" s="1">
        <v>72</v>
      </c>
      <c r="Q93" s="1">
        <v>28</v>
      </c>
      <c r="R93" s="1">
        <v>24</v>
      </c>
      <c r="S93" s="1">
        <v>21</v>
      </c>
      <c r="T93" s="1">
        <v>1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6">
        <v>382</v>
      </c>
      <c r="AB93" s="12">
        <v>125</v>
      </c>
      <c r="AC93" s="18">
        <f t="shared" si="1"/>
        <v>47750</v>
      </c>
    </row>
    <row r="94" spans="1:29" ht="87.95" customHeight="1">
      <c r="A94" s="1"/>
      <c r="B94" s="1" t="s">
        <v>94</v>
      </c>
      <c r="C94" s="1" t="s">
        <v>64</v>
      </c>
      <c r="D94" s="1" t="s">
        <v>23</v>
      </c>
      <c r="E94" s="1" t="s">
        <v>60</v>
      </c>
      <c r="F94" s="1" t="s">
        <v>25</v>
      </c>
      <c r="G94" s="1" t="s">
        <v>5</v>
      </c>
      <c r="H94" s="1">
        <v>2</v>
      </c>
      <c r="I94" s="1">
        <v>2</v>
      </c>
      <c r="J94" s="1">
        <v>2</v>
      </c>
      <c r="K94" s="1">
        <v>41</v>
      </c>
      <c r="L94" s="1">
        <v>46</v>
      </c>
      <c r="M94" s="1">
        <v>58</v>
      </c>
      <c r="N94" s="1">
        <v>95</v>
      </c>
      <c r="O94" s="1">
        <v>114</v>
      </c>
      <c r="P94" s="1">
        <v>123</v>
      </c>
      <c r="Q94" s="1">
        <v>55</v>
      </c>
      <c r="R94" s="1">
        <v>45</v>
      </c>
      <c r="S94" s="1">
        <v>40</v>
      </c>
      <c r="T94" s="1">
        <v>2</v>
      </c>
      <c r="U94" s="1">
        <v>6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6">
        <v>631</v>
      </c>
      <c r="AB94" s="12">
        <v>125</v>
      </c>
      <c r="AC94" s="18">
        <f t="shared" si="1"/>
        <v>78875</v>
      </c>
    </row>
    <row r="95" spans="1:29" ht="87.75" customHeight="1">
      <c r="A95" s="1"/>
      <c r="B95" s="1" t="s">
        <v>97</v>
      </c>
      <c r="C95" s="1" t="s">
        <v>98</v>
      </c>
      <c r="D95" s="1" t="s">
        <v>95</v>
      </c>
      <c r="E95" s="1" t="s">
        <v>96</v>
      </c>
      <c r="F95" s="1" t="s">
        <v>4</v>
      </c>
      <c r="G95" s="1" t="s">
        <v>5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13</v>
      </c>
      <c r="O95" s="1">
        <v>13</v>
      </c>
      <c r="P95" s="1">
        <v>18</v>
      </c>
      <c r="Q95" s="1">
        <v>26</v>
      </c>
      <c r="R95" s="1">
        <v>39</v>
      </c>
      <c r="S95" s="1">
        <v>39</v>
      </c>
      <c r="T95" s="1">
        <v>26</v>
      </c>
      <c r="U95" s="1">
        <v>18</v>
      </c>
      <c r="V95" s="1">
        <v>18</v>
      </c>
      <c r="W95" s="1">
        <v>5</v>
      </c>
      <c r="X95" s="1">
        <v>13</v>
      </c>
      <c r="Y95" s="1">
        <v>0</v>
      </c>
      <c r="Z95" s="1">
        <v>0</v>
      </c>
      <c r="AA95" s="16">
        <v>228</v>
      </c>
      <c r="AB95" s="12">
        <v>150</v>
      </c>
      <c r="AC95" s="18">
        <f t="shared" si="1"/>
        <v>34200</v>
      </c>
    </row>
    <row r="96" spans="1:29" ht="87.75" customHeight="1">
      <c r="A96" s="1"/>
      <c r="B96" s="1" t="s">
        <v>99</v>
      </c>
      <c r="C96" s="1" t="s">
        <v>98</v>
      </c>
      <c r="D96" s="1" t="s">
        <v>95</v>
      </c>
      <c r="E96" s="1" t="s">
        <v>96</v>
      </c>
      <c r="F96" s="1" t="s">
        <v>4</v>
      </c>
      <c r="G96" s="1" t="s">
        <v>5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7</v>
      </c>
      <c r="O96" s="1">
        <v>7</v>
      </c>
      <c r="P96" s="1">
        <v>7</v>
      </c>
      <c r="Q96" s="1">
        <v>7</v>
      </c>
      <c r="R96" s="1">
        <v>14</v>
      </c>
      <c r="S96" s="1">
        <v>14</v>
      </c>
      <c r="T96" s="1">
        <v>7</v>
      </c>
      <c r="U96" s="1">
        <v>7</v>
      </c>
      <c r="V96" s="1">
        <v>7</v>
      </c>
      <c r="W96" s="1">
        <v>0</v>
      </c>
      <c r="X96" s="1">
        <v>7</v>
      </c>
      <c r="Y96" s="1">
        <v>0</v>
      </c>
      <c r="Z96" s="1">
        <v>0</v>
      </c>
      <c r="AA96" s="16">
        <v>84</v>
      </c>
      <c r="AB96" s="12">
        <v>130</v>
      </c>
      <c r="AC96" s="18">
        <f t="shared" si="1"/>
        <v>10920</v>
      </c>
    </row>
    <row r="97" spans="1:29" ht="87.95" customHeight="1">
      <c r="A97" s="1"/>
      <c r="B97" s="1" t="s">
        <v>100</v>
      </c>
      <c r="C97" s="1" t="s">
        <v>98</v>
      </c>
      <c r="D97" s="1" t="s">
        <v>95</v>
      </c>
      <c r="E97" s="1" t="s">
        <v>96</v>
      </c>
      <c r="F97" s="1" t="s">
        <v>4</v>
      </c>
      <c r="G97" s="1" t="s">
        <v>5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11</v>
      </c>
      <c r="O97" s="1">
        <v>14</v>
      </c>
      <c r="P97" s="1">
        <v>21</v>
      </c>
      <c r="Q97" s="1">
        <v>28</v>
      </c>
      <c r="R97" s="1">
        <v>35</v>
      </c>
      <c r="S97" s="1">
        <v>35</v>
      </c>
      <c r="T97" s="1">
        <v>25</v>
      </c>
      <c r="U97" s="1">
        <v>18</v>
      </c>
      <c r="V97" s="1">
        <v>18</v>
      </c>
      <c r="W97" s="1">
        <v>7</v>
      </c>
      <c r="X97" s="1">
        <v>11</v>
      </c>
      <c r="Y97" s="1">
        <v>0</v>
      </c>
      <c r="Z97" s="1">
        <v>0</v>
      </c>
      <c r="AA97" s="16">
        <v>223</v>
      </c>
      <c r="AB97" s="12">
        <v>130</v>
      </c>
      <c r="AC97" s="18">
        <f t="shared" si="1"/>
        <v>28990</v>
      </c>
    </row>
    <row r="98" spans="1:29" ht="87.95" customHeight="1">
      <c r="A98" s="1"/>
      <c r="B98" s="1" t="s">
        <v>101</v>
      </c>
      <c r="C98" s="1" t="s">
        <v>98</v>
      </c>
      <c r="D98" s="1" t="s">
        <v>95</v>
      </c>
      <c r="E98" s="1" t="s">
        <v>96</v>
      </c>
      <c r="F98" s="1" t="s">
        <v>4</v>
      </c>
      <c r="G98" s="1" t="s">
        <v>5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6</v>
      </c>
      <c r="N98" s="1">
        <v>24</v>
      </c>
      <c r="O98" s="1">
        <v>24</v>
      </c>
      <c r="P98" s="1">
        <v>60</v>
      </c>
      <c r="Q98" s="1">
        <v>90</v>
      </c>
      <c r="R98" s="1">
        <v>102</v>
      </c>
      <c r="S98" s="1">
        <v>102</v>
      </c>
      <c r="T98" s="1">
        <v>84</v>
      </c>
      <c r="U98" s="1">
        <v>54</v>
      </c>
      <c r="V98" s="1">
        <v>48</v>
      </c>
      <c r="W98" s="1">
        <v>30</v>
      </c>
      <c r="X98" s="1">
        <v>18</v>
      </c>
      <c r="Y98" s="1">
        <v>0</v>
      </c>
      <c r="Z98" s="1">
        <v>0</v>
      </c>
      <c r="AA98" s="16">
        <v>642</v>
      </c>
      <c r="AB98" s="12">
        <v>130</v>
      </c>
      <c r="AC98" s="18">
        <f t="shared" si="1"/>
        <v>83460</v>
      </c>
    </row>
    <row r="99" spans="1:29" ht="87.75" customHeight="1">
      <c r="A99" s="1"/>
      <c r="B99" s="1" t="s">
        <v>102</v>
      </c>
      <c r="C99" s="1" t="s">
        <v>103</v>
      </c>
      <c r="D99" s="1" t="s">
        <v>95</v>
      </c>
      <c r="E99" s="1" t="s">
        <v>6</v>
      </c>
      <c r="F99" s="1" t="s">
        <v>4</v>
      </c>
      <c r="G99" s="1" t="s">
        <v>5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7</v>
      </c>
      <c r="O99" s="1">
        <v>7</v>
      </c>
      <c r="P99" s="1">
        <v>7</v>
      </c>
      <c r="Q99" s="1">
        <v>7</v>
      </c>
      <c r="R99" s="1">
        <v>14</v>
      </c>
      <c r="S99" s="1">
        <v>14</v>
      </c>
      <c r="T99" s="1">
        <v>7</v>
      </c>
      <c r="U99" s="1">
        <v>7</v>
      </c>
      <c r="V99" s="1">
        <v>7</v>
      </c>
      <c r="W99" s="1">
        <v>0</v>
      </c>
      <c r="X99" s="1">
        <v>7</v>
      </c>
      <c r="Y99" s="1">
        <v>0</v>
      </c>
      <c r="Z99" s="1">
        <v>0</v>
      </c>
      <c r="AA99" s="16">
        <v>84</v>
      </c>
      <c r="AB99" s="12">
        <v>235</v>
      </c>
      <c r="AC99" s="18">
        <f t="shared" si="1"/>
        <v>19740</v>
      </c>
    </row>
    <row r="100" spans="1:29" ht="87.75" customHeight="1">
      <c r="A100" s="1"/>
      <c r="B100" s="1" t="s">
        <v>104</v>
      </c>
      <c r="C100" s="1" t="s">
        <v>103</v>
      </c>
      <c r="D100" s="1" t="s">
        <v>95</v>
      </c>
      <c r="E100" s="1" t="s">
        <v>6</v>
      </c>
      <c r="F100" s="1" t="s">
        <v>4</v>
      </c>
      <c r="G100" s="1" t="s">
        <v>5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6</v>
      </c>
      <c r="O100" s="1">
        <v>6</v>
      </c>
      <c r="P100" s="1">
        <v>9</v>
      </c>
      <c r="Q100" s="1">
        <v>11</v>
      </c>
      <c r="R100" s="1">
        <v>16</v>
      </c>
      <c r="S100" s="1">
        <v>16</v>
      </c>
      <c r="T100" s="1">
        <v>11</v>
      </c>
      <c r="U100" s="1">
        <v>9</v>
      </c>
      <c r="V100" s="1">
        <v>9</v>
      </c>
      <c r="W100" s="1">
        <v>4</v>
      </c>
      <c r="X100" s="1">
        <v>6</v>
      </c>
      <c r="Y100" s="1">
        <v>0</v>
      </c>
      <c r="Z100" s="1">
        <v>0</v>
      </c>
      <c r="AA100" s="16">
        <v>103</v>
      </c>
      <c r="AB100" s="12">
        <v>130</v>
      </c>
      <c r="AC100" s="18">
        <f t="shared" si="1"/>
        <v>13390</v>
      </c>
    </row>
    <row r="101" spans="1:29" ht="87.75" customHeight="1">
      <c r="A101" s="1"/>
      <c r="B101" s="1" t="s">
        <v>105</v>
      </c>
      <c r="C101" s="1" t="s">
        <v>103</v>
      </c>
      <c r="D101" s="1" t="s">
        <v>95</v>
      </c>
      <c r="E101" s="1" t="s">
        <v>6</v>
      </c>
      <c r="F101" s="1" t="s">
        <v>4</v>
      </c>
      <c r="G101" s="1" t="s">
        <v>5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8</v>
      </c>
      <c r="O101" s="1">
        <v>8</v>
      </c>
      <c r="P101" s="1">
        <v>10</v>
      </c>
      <c r="Q101" s="1">
        <v>15</v>
      </c>
      <c r="R101" s="1">
        <v>22</v>
      </c>
      <c r="S101" s="1">
        <v>22</v>
      </c>
      <c r="T101" s="1">
        <v>15</v>
      </c>
      <c r="U101" s="1">
        <v>10</v>
      </c>
      <c r="V101" s="1">
        <v>10</v>
      </c>
      <c r="W101" s="1">
        <v>5</v>
      </c>
      <c r="X101" s="1">
        <v>8</v>
      </c>
      <c r="Y101" s="1">
        <v>0</v>
      </c>
      <c r="Z101" s="1">
        <v>0</v>
      </c>
      <c r="AA101" s="16">
        <v>133</v>
      </c>
      <c r="AB101" s="12">
        <v>130</v>
      </c>
      <c r="AC101" s="18">
        <f t="shared" si="1"/>
        <v>17290</v>
      </c>
    </row>
    <row r="102" spans="1:29" ht="87.75" customHeight="1">
      <c r="A102" s="1"/>
      <c r="B102" s="1" t="s">
        <v>106</v>
      </c>
      <c r="C102" s="1" t="s">
        <v>103</v>
      </c>
      <c r="D102" s="1" t="s">
        <v>95</v>
      </c>
      <c r="E102" s="1" t="s">
        <v>6</v>
      </c>
      <c r="F102" s="1" t="s">
        <v>4</v>
      </c>
      <c r="G102" s="1" t="s">
        <v>5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6</v>
      </c>
      <c r="O102" s="1">
        <v>6</v>
      </c>
      <c r="P102" s="1">
        <v>9</v>
      </c>
      <c r="Q102" s="1">
        <v>11</v>
      </c>
      <c r="R102" s="1">
        <v>16</v>
      </c>
      <c r="S102" s="1">
        <v>16</v>
      </c>
      <c r="T102" s="1">
        <v>11</v>
      </c>
      <c r="U102" s="1">
        <v>9</v>
      </c>
      <c r="V102" s="1">
        <v>9</v>
      </c>
      <c r="W102" s="1">
        <v>4</v>
      </c>
      <c r="X102" s="1">
        <v>6</v>
      </c>
      <c r="Y102" s="1">
        <v>0</v>
      </c>
      <c r="Z102" s="1">
        <v>0</v>
      </c>
      <c r="AA102" s="16">
        <v>103</v>
      </c>
      <c r="AB102" s="12">
        <v>130</v>
      </c>
      <c r="AC102" s="18">
        <f t="shared" si="1"/>
        <v>13390</v>
      </c>
    </row>
    <row r="103" spans="1:29" ht="87.75" customHeight="1">
      <c r="A103" s="1"/>
      <c r="B103" s="1" t="s">
        <v>107</v>
      </c>
      <c r="C103" s="1" t="s">
        <v>103</v>
      </c>
      <c r="D103" s="1" t="s">
        <v>95</v>
      </c>
      <c r="E103" s="1" t="s">
        <v>6</v>
      </c>
      <c r="F103" s="1" t="s">
        <v>4</v>
      </c>
      <c r="G103" s="1" t="s">
        <v>5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8</v>
      </c>
      <c r="O103" s="1">
        <v>8</v>
      </c>
      <c r="P103" s="1">
        <v>12</v>
      </c>
      <c r="Q103" s="1">
        <v>15</v>
      </c>
      <c r="R103" s="1">
        <v>22</v>
      </c>
      <c r="S103" s="1">
        <v>22</v>
      </c>
      <c r="T103" s="1">
        <v>15</v>
      </c>
      <c r="U103" s="1">
        <v>12</v>
      </c>
      <c r="V103" s="1">
        <v>12</v>
      </c>
      <c r="W103" s="1">
        <v>5</v>
      </c>
      <c r="X103" s="1">
        <v>8</v>
      </c>
      <c r="Y103" s="1">
        <v>0</v>
      </c>
      <c r="Z103" s="1">
        <v>0</v>
      </c>
      <c r="AA103" s="16">
        <v>139</v>
      </c>
      <c r="AB103" s="12">
        <v>130</v>
      </c>
      <c r="AC103" s="18">
        <f t="shared" si="1"/>
        <v>18070</v>
      </c>
    </row>
    <row r="104" spans="1:29" ht="87.75" customHeight="1">
      <c r="A104" s="1"/>
      <c r="B104" s="1" t="s">
        <v>108</v>
      </c>
      <c r="C104" s="1" t="s">
        <v>109</v>
      </c>
      <c r="D104" s="1" t="s">
        <v>95</v>
      </c>
      <c r="E104" s="1" t="s">
        <v>6</v>
      </c>
      <c r="F104" s="1" t="s">
        <v>4</v>
      </c>
      <c r="G104" s="1" t="s">
        <v>5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7</v>
      </c>
      <c r="O104" s="1">
        <v>7</v>
      </c>
      <c r="P104" s="1">
        <v>7</v>
      </c>
      <c r="Q104" s="1">
        <v>7</v>
      </c>
      <c r="R104" s="1">
        <v>14</v>
      </c>
      <c r="S104" s="1">
        <v>14</v>
      </c>
      <c r="T104" s="1">
        <v>7</v>
      </c>
      <c r="U104" s="1">
        <v>7</v>
      </c>
      <c r="V104" s="1">
        <v>7</v>
      </c>
      <c r="W104" s="1">
        <v>0</v>
      </c>
      <c r="X104" s="1">
        <v>7</v>
      </c>
      <c r="Y104" s="1">
        <v>0</v>
      </c>
      <c r="Z104" s="1">
        <v>0</v>
      </c>
      <c r="AA104" s="16">
        <v>84</v>
      </c>
      <c r="AB104" s="12">
        <v>230</v>
      </c>
      <c r="AC104" s="18">
        <f t="shared" si="1"/>
        <v>19320</v>
      </c>
    </row>
    <row r="105" spans="1:29" ht="87.75" customHeight="1">
      <c r="A105" s="1"/>
      <c r="B105" s="1" t="s">
        <v>110</v>
      </c>
      <c r="C105" s="1" t="s">
        <v>109</v>
      </c>
      <c r="D105" s="1" t="s">
        <v>95</v>
      </c>
      <c r="E105" s="1" t="s">
        <v>6</v>
      </c>
      <c r="F105" s="1" t="s">
        <v>4</v>
      </c>
      <c r="G105" s="1" t="s">
        <v>5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7</v>
      </c>
      <c r="O105" s="1">
        <v>7</v>
      </c>
      <c r="P105" s="1">
        <v>7</v>
      </c>
      <c r="Q105" s="1">
        <v>7</v>
      </c>
      <c r="R105" s="1">
        <v>14</v>
      </c>
      <c r="S105" s="1">
        <v>14</v>
      </c>
      <c r="T105" s="1">
        <v>7</v>
      </c>
      <c r="U105" s="1">
        <v>7</v>
      </c>
      <c r="V105" s="1">
        <v>7</v>
      </c>
      <c r="W105" s="1">
        <v>0</v>
      </c>
      <c r="X105" s="1">
        <v>7</v>
      </c>
      <c r="Y105" s="1">
        <v>0</v>
      </c>
      <c r="Z105" s="1">
        <v>0</v>
      </c>
      <c r="AA105" s="16">
        <v>84</v>
      </c>
      <c r="AB105" s="12">
        <v>230</v>
      </c>
      <c r="AC105" s="18">
        <f t="shared" si="1"/>
        <v>19320</v>
      </c>
    </row>
    <row r="106" spans="1:29" ht="87.75" customHeight="1">
      <c r="A106" s="1"/>
      <c r="B106" s="1" t="s">
        <v>111</v>
      </c>
      <c r="C106" s="1" t="s">
        <v>109</v>
      </c>
      <c r="D106" s="1" t="s">
        <v>95</v>
      </c>
      <c r="E106" s="1" t="s">
        <v>6</v>
      </c>
      <c r="F106" s="1" t="s">
        <v>4</v>
      </c>
      <c r="G106" s="1" t="s">
        <v>5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7</v>
      </c>
      <c r="O106" s="1">
        <v>7</v>
      </c>
      <c r="P106" s="1">
        <v>7</v>
      </c>
      <c r="Q106" s="1">
        <v>7</v>
      </c>
      <c r="R106" s="1">
        <v>14</v>
      </c>
      <c r="S106" s="1">
        <v>14</v>
      </c>
      <c r="T106" s="1">
        <v>7</v>
      </c>
      <c r="U106" s="1">
        <v>7</v>
      </c>
      <c r="V106" s="1">
        <v>7</v>
      </c>
      <c r="W106" s="1">
        <v>0</v>
      </c>
      <c r="X106" s="1">
        <v>7</v>
      </c>
      <c r="Y106" s="1">
        <v>0</v>
      </c>
      <c r="Z106" s="1">
        <v>0</v>
      </c>
      <c r="AA106" s="16">
        <v>84</v>
      </c>
      <c r="AB106" s="12">
        <v>230</v>
      </c>
      <c r="AC106" s="18">
        <f t="shared" si="1"/>
        <v>19320</v>
      </c>
    </row>
    <row r="107" spans="1:29" ht="87.75" customHeight="1">
      <c r="A107" s="1"/>
      <c r="B107" s="1" t="s">
        <v>112</v>
      </c>
      <c r="C107" s="1" t="s">
        <v>109</v>
      </c>
      <c r="D107" s="1" t="s">
        <v>95</v>
      </c>
      <c r="E107" s="1" t="s">
        <v>6</v>
      </c>
      <c r="F107" s="1" t="s">
        <v>4</v>
      </c>
      <c r="G107" s="1" t="s">
        <v>5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8</v>
      </c>
      <c r="O107" s="1">
        <v>8</v>
      </c>
      <c r="P107" s="1">
        <v>13</v>
      </c>
      <c r="Q107" s="1">
        <v>18</v>
      </c>
      <c r="R107" s="1">
        <v>22</v>
      </c>
      <c r="S107" s="1">
        <v>22</v>
      </c>
      <c r="T107" s="1">
        <v>18</v>
      </c>
      <c r="U107" s="1">
        <v>13</v>
      </c>
      <c r="V107" s="1">
        <v>13</v>
      </c>
      <c r="W107" s="1">
        <v>5</v>
      </c>
      <c r="X107" s="1">
        <v>8</v>
      </c>
      <c r="Y107" s="1">
        <v>0</v>
      </c>
      <c r="Z107" s="1">
        <v>0</v>
      </c>
      <c r="AA107" s="16">
        <v>148</v>
      </c>
      <c r="AB107" s="12">
        <v>110</v>
      </c>
      <c r="AC107" s="18">
        <f t="shared" si="1"/>
        <v>16280</v>
      </c>
    </row>
    <row r="108" spans="1:29" ht="87.75" customHeight="1">
      <c r="A108" s="1"/>
      <c r="B108" s="1" t="s">
        <v>113</v>
      </c>
      <c r="C108" s="1" t="s">
        <v>109</v>
      </c>
      <c r="D108" s="1" t="s">
        <v>95</v>
      </c>
      <c r="E108" s="1" t="s">
        <v>6</v>
      </c>
      <c r="F108" s="1" t="s">
        <v>4</v>
      </c>
      <c r="G108" s="1" t="s">
        <v>5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7</v>
      </c>
      <c r="O108" s="1">
        <v>7</v>
      </c>
      <c r="P108" s="1">
        <v>9</v>
      </c>
      <c r="Q108" s="1">
        <v>14</v>
      </c>
      <c r="R108" s="1">
        <v>18</v>
      </c>
      <c r="S108" s="1">
        <v>18</v>
      </c>
      <c r="T108" s="1">
        <v>14</v>
      </c>
      <c r="U108" s="1">
        <v>9</v>
      </c>
      <c r="V108" s="1">
        <v>9</v>
      </c>
      <c r="W108" s="1">
        <v>3</v>
      </c>
      <c r="X108" s="1">
        <v>7</v>
      </c>
      <c r="Y108" s="1">
        <v>0</v>
      </c>
      <c r="Z108" s="1">
        <v>0</v>
      </c>
      <c r="AA108" s="16">
        <v>115</v>
      </c>
      <c r="AB108" s="12">
        <v>90</v>
      </c>
      <c r="AC108" s="18">
        <f t="shared" si="1"/>
        <v>10350</v>
      </c>
    </row>
    <row r="109" spans="1:29" ht="87.75" customHeight="1">
      <c r="A109" s="1"/>
      <c r="B109" s="1" t="s">
        <v>114</v>
      </c>
      <c r="C109" s="1" t="s">
        <v>109</v>
      </c>
      <c r="D109" s="1" t="s">
        <v>95</v>
      </c>
      <c r="E109" s="1" t="s">
        <v>6</v>
      </c>
      <c r="F109" s="1" t="s">
        <v>4</v>
      </c>
      <c r="G109" s="1" t="s">
        <v>5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7</v>
      </c>
      <c r="O109" s="1">
        <v>7</v>
      </c>
      <c r="P109" s="1">
        <v>9</v>
      </c>
      <c r="Q109" s="1">
        <v>14</v>
      </c>
      <c r="R109" s="1">
        <v>18</v>
      </c>
      <c r="S109" s="1">
        <v>18</v>
      </c>
      <c r="T109" s="1">
        <v>14</v>
      </c>
      <c r="U109" s="1">
        <v>9</v>
      </c>
      <c r="V109" s="1">
        <v>9</v>
      </c>
      <c r="W109" s="1">
        <v>3</v>
      </c>
      <c r="X109" s="1">
        <v>7</v>
      </c>
      <c r="Y109" s="1">
        <v>0</v>
      </c>
      <c r="Z109" s="1">
        <v>0</v>
      </c>
      <c r="AA109" s="16">
        <v>115</v>
      </c>
      <c r="AB109" s="12">
        <v>90</v>
      </c>
      <c r="AC109" s="18">
        <f t="shared" si="1"/>
        <v>10350</v>
      </c>
    </row>
    <row r="110" spans="1:29" ht="87.75" customHeight="1">
      <c r="A110" s="1"/>
      <c r="B110" s="1" t="s">
        <v>115</v>
      </c>
      <c r="C110" s="1" t="s">
        <v>109</v>
      </c>
      <c r="D110" s="1" t="s">
        <v>95</v>
      </c>
      <c r="E110" s="1" t="s">
        <v>6</v>
      </c>
      <c r="F110" s="1" t="s">
        <v>4</v>
      </c>
      <c r="G110" s="1" t="s">
        <v>5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9</v>
      </c>
      <c r="O110" s="1">
        <v>9</v>
      </c>
      <c r="P110" s="1">
        <v>12</v>
      </c>
      <c r="Q110" s="1">
        <v>14</v>
      </c>
      <c r="R110" s="1">
        <v>23</v>
      </c>
      <c r="S110" s="1">
        <v>23</v>
      </c>
      <c r="T110" s="1">
        <v>14</v>
      </c>
      <c r="U110" s="1">
        <v>12</v>
      </c>
      <c r="V110" s="1">
        <v>12</v>
      </c>
      <c r="W110" s="1">
        <v>3</v>
      </c>
      <c r="X110" s="1">
        <v>9</v>
      </c>
      <c r="Y110" s="1">
        <v>0</v>
      </c>
      <c r="Z110" s="1">
        <v>0</v>
      </c>
      <c r="AA110" s="16">
        <v>140</v>
      </c>
      <c r="AB110" s="12">
        <v>90</v>
      </c>
      <c r="AC110" s="18">
        <f t="shared" si="1"/>
        <v>12600</v>
      </c>
    </row>
    <row r="111" spans="1:29" ht="87.75" customHeight="1">
      <c r="A111" s="1"/>
      <c r="B111" s="1" t="s">
        <v>116</v>
      </c>
      <c r="C111" s="1" t="s">
        <v>117</v>
      </c>
      <c r="D111" s="1" t="s">
        <v>92</v>
      </c>
      <c r="E111" s="1" t="s">
        <v>84</v>
      </c>
      <c r="F111" s="1" t="s">
        <v>4</v>
      </c>
      <c r="G111" s="1" t="s">
        <v>5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2</v>
      </c>
      <c r="O111" s="1">
        <v>4</v>
      </c>
      <c r="P111" s="1">
        <v>4</v>
      </c>
      <c r="Q111" s="1">
        <v>9</v>
      </c>
      <c r="R111" s="1">
        <v>11</v>
      </c>
      <c r="S111" s="1">
        <v>11</v>
      </c>
      <c r="T111" s="1">
        <v>9</v>
      </c>
      <c r="U111" s="1">
        <v>4</v>
      </c>
      <c r="V111" s="1">
        <v>4</v>
      </c>
      <c r="W111" s="1">
        <v>0</v>
      </c>
      <c r="X111" s="1">
        <v>2</v>
      </c>
      <c r="Y111" s="1">
        <v>0</v>
      </c>
      <c r="Z111" s="1">
        <v>0</v>
      </c>
      <c r="AA111" s="16">
        <v>60</v>
      </c>
      <c r="AB111" s="12">
        <v>90</v>
      </c>
      <c r="AC111" s="18">
        <f t="shared" si="1"/>
        <v>5400</v>
      </c>
    </row>
    <row r="112" spans="1:29" ht="87.75" customHeight="1">
      <c r="A112" s="1"/>
      <c r="B112" s="1" t="s">
        <v>118</v>
      </c>
      <c r="C112" s="1" t="s">
        <v>119</v>
      </c>
      <c r="D112" s="1" t="s">
        <v>92</v>
      </c>
      <c r="E112" s="1" t="s">
        <v>84</v>
      </c>
      <c r="F112" s="1" t="s">
        <v>4</v>
      </c>
      <c r="G112" s="1" t="s">
        <v>5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20</v>
      </c>
      <c r="O112" s="1">
        <v>23</v>
      </c>
      <c r="P112" s="1">
        <v>30</v>
      </c>
      <c r="Q112" s="1">
        <v>37</v>
      </c>
      <c r="R112" s="1">
        <v>57</v>
      </c>
      <c r="S112" s="1">
        <v>57</v>
      </c>
      <c r="T112" s="1">
        <v>34</v>
      </c>
      <c r="U112" s="1">
        <v>27</v>
      </c>
      <c r="V112" s="1">
        <v>24</v>
      </c>
      <c r="W112" s="1">
        <v>4</v>
      </c>
      <c r="X112" s="1">
        <v>20</v>
      </c>
      <c r="Y112" s="1">
        <v>0</v>
      </c>
      <c r="Z112" s="1">
        <v>0</v>
      </c>
      <c r="AA112" s="16">
        <v>333</v>
      </c>
      <c r="AB112" s="12">
        <v>90</v>
      </c>
      <c r="AC112" s="18">
        <f t="shared" si="1"/>
        <v>29970</v>
      </c>
    </row>
    <row r="113" spans="1:29" ht="87.75" customHeight="1">
      <c r="A113" s="1"/>
      <c r="B113" s="1" t="s">
        <v>120</v>
      </c>
      <c r="C113" s="1" t="s">
        <v>121</v>
      </c>
      <c r="D113" s="1" t="s">
        <v>92</v>
      </c>
      <c r="E113" s="1" t="s">
        <v>122</v>
      </c>
      <c r="F113" s="1" t="s">
        <v>4</v>
      </c>
      <c r="G113" s="1" t="s">
        <v>5</v>
      </c>
      <c r="H113" s="1">
        <v>0</v>
      </c>
      <c r="I113" s="1">
        <v>0</v>
      </c>
      <c r="J113" s="1">
        <v>0</v>
      </c>
      <c r="K113" s="1">
        <v>6</v>
      </c>
      <c r="L113" s="1">
        <v>6</v>
      </c>
      <c r="M113" s="1">
        <v>9</v>
      </c>
      <c r="N113" s="1">
        <v>15</v>
      </c>
      <c r="O113" s="1">
        <v>18</v>
      </c>
      <c r="P113" s="1">
        <v>27</v>
      </c>
      <c r="Q113" s="1">
        <v>24</v>
      </c>
      <c r="R113" s="1">
        <v>24</v>
      </c>
      <c r="S113" s="1">
        <v>24</v>
      </c>
      <c r="T113" s="1">
        <v>12</v>
      </c>
      <c r="U113" s="1">
        <v>12</v>
      </c>
      <c r="V113" s="1">
        <v>9</v>
      </c>
      <c r="W113" s="1">
        <v>6</v>
      </c>
      <c r="X113" s="1">
        <v>3</v>
      </c>
      <c r="Y113" s="1">
        <v>0</v>
      </c>
      <c r="Z113" s="1">
        <v>0</v>
      </c>
      <c r="AA113" s="16">
        <v>195</v>
      </c>
      <c r="AB113" s="12">
        <v>90</v>
      </c>
      <c r="AC113" s="18">
        <f t="shared" si="1"/>
        <v>17550</v>
      </c>
    </row>
    <row r="114" spans="1:29" ht="87.95" customHeight="1">
      <c r="A114" s="1"/>
      <c r="B114" s="1" t="s">
        <v>123</v>
      </c>
      <c r="C114" s="1" t="s">
        <v>124</v>
      </c>
      <c r="D114" s="1" t="s">
        <v>92</v>
      </c>
      <c r="E114" s="1" t="s">
        <v>3</v>
      </c>
      <c r="F114" s="1" t="s">
        <v>4</v>
      </c>
      <c r="G114" s="1" t="s">
        <v>5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6</v>
      </c>
      <c r="O114" s="1">
        <v>6</v>
      </c>
      <c r="P114" s="1">
        <v>6</v>
      </c>
      <c r="Q114" s="1">
        <v>6</v>
      </c>
      <c r="R114" s="1">
        <v>12</v>
      </c>
      <c r="S114" s="1">
        <v>12</v>
      </c>
      <c r="T114" s="1">
        <v>6</v>
      </c>
      <c r="U114" s="1">
        <v>6</v>
      </c>
      <c r="V114" s="1">
        <v>6</v>
      </c>
      <c r="W114" s="1">
        <v>0</v>
      </c>
      <c r="X114" s="1">
        <v>6</v>
      </c>
      <c r="Y114" s="1">
        <v>0</v>
      </c>
      <c r="Z114" s="1">
        <v>0</v>
      </c>
      <c r="AA114" s="16">
        <v>72</v>
      </c>
      <c r="AB114" s="12">
        <v>110</v>
      </c>
      <c r="AC114" s="18">
        <f t="shared" si="1"/>
        <v>7920</v>
      </c>
    </row>
    <row r="115" spans="1:29" ht="87.75" customHeight="1">
      <c r="A115" s="1"/>
      <c r="B115" s="1" t="s">
        <v>125</v>
      </c>
      <c r="C115" s="1" t="s">
        <v>126</v>
      </c>
      <c r="D115" s="1" t="s">
        <v>92</v>
      </c>
      <c r="E115" s="1" t="s">
        <v>84</v>
      </c>
      <c r="F115" s="1" t="s">
        <v>4</v>
      </c>
      <c r="G115" s="1" t="s">
        <v>5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4</v>
      </c>
      <c r="O115" s="1">
        <v>4</v>
      </c>
      <c r="P115" s="1">
        <v>9</v>
      </c>
      <c r="Q115" s="1">
        <v>11</v>
      </c>
      <c r="R115" s="1">
        <v>16</v>
      </c>
      <c r="S115" s="1">
        <v>14</v>
      </c>
      <c r="T115" s="1">
        <v>8</v>
      </c>
      <c r="U115" s="1">
        <v>8</v>
      </c>
      <c r="V115" s="1">
        <v>7</v>
      </c>
      <c r="W115" s="1">
        <v>3</v>
      </c>
      <c r="X115" s="1">
        <v>5</v>
      </c>
      <c r="Y115" s="1">
        <v>0</v>
      </c>
      <c r="Z115" s="1">
        <v>1</v>
      </c>
      <c r="AA115" s="16">
        <v>90</v>
      </c>
      <c r="AB115" s="12">
        <v>90</v>
      </c>
      <c r="AC115" s="18">
        <f t="shared" si="1"/>
        <v>8100</v>
      </c>
    </row>
    <row r="116" spans="1:29" ht="87.75" customHeight="1">
      <c r="A116" s="1"/>
      <c r="B116" s="1" t="s">
        <v>127</v>
      </c>
      <c r="C116" s="1" t="s">
        <v>128</v>
      </c>
      <c r="D116" s="1" t="s">
        <v>92</v>
      </c>
      <c r="E116" s="1" t="s">
        <v>60</v>
      </c>
      <c r="F116" s="1" t="s">
        <v>4</v>
      </c>
      <c r="G116" s="1" t="s">
        <v>5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19</v>
      </c>
      <c r="O116" s="1">
        <v>22</v>
      </c>
      <c r="P116" s="1">
        <v>48</v>
      </c>
      <c r="Q116" s="1">
        <v>71</v>
      </c>
      <c r="R116" s="1">
        <v>90</v>
      </c>
      <c r="S116" s="1">
        <v>87</v>
      </c>
      <c r="T116" s="1">
        <v>65</v>
      </c>
      <c r="U116" s="1">
        <v>42</v>
      </c>
      <c r="V116" s="1">
        <v>42</v>
      </c>
      <c r="W116" s="1">
        <v>20</v>
      </c>
      <c r="X116" s="1">
        <v>16</v>
      </c>
      <c r="Y116" s="1">
        <v>0</v>
      </c>
      <c r="Z116" s="1">
        <v>0</v>
      </c>
      <c r="AA116" s="16">
        <v>522</v>
      </c>
      <c r="AB116" s="12">
        <v>100</v>
      </c>
      <c r="AC116" s="18">
        <f t="shared" si="1"/>
        <v>52200</v>
      </c>
    </row>
    <row r="117" spans="1:29" ht="87.75" customHeight="1">
      <c r="A117" s="1"/>
      <c r="B117" s="1" t="s">
        <v>129</v>
      </c>
      <c r="C117" s="1" t="s">
        <v>128</v>
      </c>
      <c r="D117" s="1" t="s">
        <v>92</v>
      </c>
      <c r="E117" s="1" t="s">
        <v>60</v>
      </c>
      <c r="F117" s="1" t="s">
        <v>4</v>
      </c>
      <c r="G117" s="1" t="s">
        <v>5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26</v>
      </c>
      <c r="O117" s="1">
        <v>29</v>
      </c>
      <c r="P117" s="1">
        <v>76</v>
      </c>
      <c r="Q117" s="1">
        <v>117</v>
      </c>
      <c r="R117" s="1">
        <v>139</v>
      </c>
      <c r="S117" s="1">
        <v>138</v>
      </c>
      <c r="T117" s="1">
        <v>111</v>
      </c>
      <c r="U117" s="1">
        <v>68</v>
      </c>
      <c r="V117" s="1">
        <v>66</v>
      </c>
      <c r="W117" s="1">
        <v>40</v>
      </c>
      <c r="X117" s="1">
        <v>21</v>
      </c>
      <c r="Y117" s="1">
        <v>0</v>
      </c>
      <c r="Z117" s="1"/>
      <c r="AA117" s="16">
        <v>831</v>
      </c>
      <c r="AB117" s="12">
        <v>100</v>
      </c>
      <c r="AC117" s="18">
        <f t="shared" si="1"/>
        <v>83100</v>
      </c>
    </row>
    <row r="118" spans="1:29" ht="87.75" customHeight="1">
      <c r="A118" s="1"/>
      <c r="B118" s="1" t="s">
        <v>130</v>
      </c>
      <c r="C118" s="1" t="s">
        <v>131</v>
      </c>
      <c r="D118" s="1" t="s">
        <v>92</v>
      </c>
      <c r="E118" s="1" t="s">
        <v>3</v>
      </c>
      <c r="F118" s="1" t="s">
        <v>4</v>
      </c>
      <c r="G118" s="1" t="s">
        <v>5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6</v>
      </c>
      <c r="O118" s="1">
        <v>6</v>
      </c>
      <c r="P118" s="1">
        <v>6</v>
      </c>
      <c r="Q118" s="1">
        <v>6</v>
      </c>
      <c r="R118" s="1">
        <v>12</v>
      </c>
      <c r="S118" s="1">
        <v>12</v>
      </c>
      <c r="T118" s="1">
        <v>6</v>
      </c>
      <c r="U118" s="1">
        <v>6</v>
      </c>
      <c r="V118" s="1">
        <v>6</v>
      </c>
      <c r="W118" s="1">
        <v>0</v>
      </c>
      <c r="X118" s="1">
        <v>6</v>
      </c>
      <c r="Y118" s="1">
        <v>0</v>
      </c>
      <c r="Z118" s="1">
        <v>0</v>
      </c>
      <c r="AA118" s="16">
        <v>72</v>
      </c>
      <c r="AB118" s="12">
        <v>90</v>
      </c>
      <c r="AC118" s="18">
        <f t="shared" si="1"/>
        <v>6480</v>
      </c>
    </row>
    <row r="119" spans="1:29" ht="87.75" customHeight="1">
      <c r="A119" s="1"/>
      <c r="B119" s="1" t="s">
        <v>132</v>
      </c>
      <c r="C119" s="1" t="s">
        <v>133</v>
      </c>
      <c r="D119" s="1" t="s">
        <v>92</v>
      </c>
      <c r="E119" s="1" t="s">
        <v>122</v>
      </c>
      <c r="F119" s="1" t="s">
        <v>4</v>
      </c>
      <c r="G119" s="1" t="s">
        <v>5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11</v>
      </c>
      <c r="O119" s="1">
        <v>11</v>
      </c>
      <c r="P119" s="1">
        <v>21</v>
      </c>
      <c r="Q119" s="1">
        <v>34</v>
      </c>
      <c r="R119" s="1">
        <v>42</v>
      </c>
      <c r="S119" s="1">
        <v>42</v>
      </c>
      <c r="T119" s="1">
        <v>31</v>
      </c>
      <c r="U119" s="1">
        <v>21</v>
      </c>
      <c r="V119" s="1">
        <v>21</v>
      </c>
      <c r="W119" s="1">
        <v>10</v>
      </c>
      <c r="X119" s="1">
        <v>8</v>
      </c>
      <c r="Y119" s="1">
        <v>0</v>
      </c>
      <c r="Z119" s="1">
        <v>0</v>
      </c>
      <c r="AA119" s="16">
        <v>252</v>
      </c>
      <c r="AB119" s="12">
        <v>90</v>
      </c>
      <c r="AC119" s="18">
        <f t="shared" si="1"/>
        <v>22680</v>
      </c>
    </row>
    <row r="120" spans="1:29" ht="87.75" customHeight="1">
      <c r="A120" s="1"/>
      <c r="B120" s="1" t="s">
        <v>134</v>
      </c>
      <c r="C120" s="1" t="s">
        <v>135</v>
      </c>
      <c r="D120" s="1" t="s">
        <v>92</v>
      </c>
      <c r="E120" s="1" t="s">
        <v>3</v>
      </c>
      <c r="F120" s="1" t="s">
        <v>4</v>
      </c>
      <c r="G120" s="1" t="s">
        <v>5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6</v>
      </c>
      <c r="O120" s="1">
        <v>6</v>
      </c>
      <c r="P120" s="1">
        <v>6</v>
      </c>
      <c r="Q120" s="1">
        <v>6</v>
      </c>
      <c r="R120" s="1">
        <v>12</v>
      </c>
      <c r="S120" s="1">
        <v>12</v>
      </c>
      <c r="T120" s="1">
        <v>6</v>
      </c>
      <c r="U120" s="1">
        <v>6</v>
      </c>
      <c r="V120" s="1">
        <v>6</v>
      </c>
      <c r="W120" s="1">
        <v>0</v>
      </c>
      <c r="X120" s="1">
        <v>6</v>
      </c>
      <c r="Y120" s="1">
        <v>0</v>
      </c>
      <c r="Z120" s="1">
        <v>0</v>
      </c>
      <c r="AA120" s="16">
        <v>72</v>
      </c>
      <c r="AB120" s="12">
        <v>100</v>
      </c>
      <c r="AC120" s="18">
        <f t="shared" si="1"/>
        <v>7200</v>
      </c>
    </row>
    <row r="121" spans="1:29" ht="87.75" customHeight="1">
      <c r="A121" s="1"/>
      <c r="B121" s="1" t="s">
        <v>138</v>
      </c>
      <c r="C121" s="1" t="s">
        <v>139</v>
      </c>
      <c r="D121" s="1" t="s">
        <v>2</v>
      </c>
      <c r="E121" s="1" t="s">
        <v>6</v>
      </c>
      <c r="F121" s="1" t="s">
        <v>4</v>
      </c>
      <c r="G121" s="1" t="s">
        <v>8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17</v>
      </c>
      <c r="O121" s="1">
        <v>17</v>
      </c>
      <c r="P121" s="1">
        <v>24</v>
      </c>
      <c r="Q121" s="1">
        <v>31</v>
      </c>
      <c r="R121" s="1">
        <v>51</v>
      </c>
      <c r="S121" s="1">
        <v>48</v>
      </c>
      <c r="T121" s="1">
        <v>40</v>
      </c>
      <c r="U121" s="1">
        <v>30</v>
      </c>
      <c r="V121" s="1">
        <v>27</v>
      </c>
      <c r="W121" s="1">
        <v>10</v>
      </c>
      <c r="X121" s="1">
        <v>14</v>
      </c>
      <c r="Y121" s="1">
        <v>0</v>
      </c>
      <c r="Z121" s="1">
        <v>3</v>
      </c>
      <c r="AA121" s="16">
        <v>312</v>
      </c>
      <c r="AB121" s="12">
        <v>170</v>
      </c>
      <c r="AC121" s="18">
        <f t="shared" si="1"/>
        <v>53040</v>
      </c>
    </row>
    <row r="122" spans="1:29" ht="87.75" customHeight="1">
      <c r="A122" s="1"/>
      <c r="B122" s="1" t="s">
        <v>140</v>
      </c>
      <c r="C122" s="1" t="s">
        <v>139</v>
      </c>
      <c r="D122" s="1" t="s">
        <v>2</v>
      </c>
      <c r="E122" s="1" t="s">
        <v>6</v>
      </c>
      <c r="F122" s="1" t="s">
        <v>7</v>
      </c>
      <c r="G122" s="1" t="s">
        <v>8</v>
      </c>
      <c r="H122" s="1">
        <v>0</v>
      </c>
      <c r="I122" s="1">
        <v>0</v>
      </c>
      <c r="J122" s="1">
        <v>0</v>
      </c>
      <c r="K122" s="1">
        <v>7</v>
      </c>
      <c r="L122" s="1">
        <v>7</v>
      </c>
      <c r="M122" s="1">
        <v>20</v>
      </c>
      <c r="N122" s="1">
        <v>33</v>
      </c>
      <c r="O122" s="1">
        <v>46</v>
      </c>
      <c r="P122" s="1">
        <v>59</v>
      </c>
      <c r="Q122" s="1">
        <v>39</v>
      </c>
      <c r="R122" s="1">
        <v>26</v>
      </c>
      <c r="S122" s="1">
        <v>20</v>
      </c>
      <c r="T122" s="1">
        <v>0</v>
      </c>
      <c r="U122" s="1">
        <v>13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6">
        <v>270</v>
      </c>
      <c r="AB122" s="12">
        <v>170</v>
      </c>
      <c r="AC122" s="18">
        <f t="shared" si="1"/>
        <v>45900</v>
      </c>
    </row>
    <row r="123" spans="1:29" ht="87.75" customHeight="1">
      <c r="A123" s="1"/>
      <c r="B123" s="1" t="s">
        <v>141</v>
      </c>
      <c r="C123" s="1" t="s">
        <v>34</v>
      </c>
      <c r="D123" s="1" t="s">
        <v>23</v>
      </c>
      <c r="E123" s="1" t="s">
        <v>36</v>
      </c>
      <c r="F123" s="1" t="s">
        <v>25</v>
      </c>
      <c r="G123" s="1" t="s">
        <v>5</v>
      </c>
      <c r="H123" s="1">
        <v>0</v>
      </c>
      <c r="I123" s="1">
        <v>0</v>
      </c>
      <c r="J123" s="1">
        <v>0</v>
      </c>
      <c r="K123" s="1">
        <v>6</v>
      </c>
      <c r="L123" s="1">
        <v>6</v>
      </c>
      <c r="M123" s="1">
        <v>18</v>
      </c>
      <c r="N123" s="1">
        <v>66</v>
      </c>
      <c r="O123" s="1">
        <v>72</v>
      </c>
      <c r="P123" s="1">
        <v>102</v>
      </c>
      <c r="Q123" s="1">
        <v>102</v>
      </c>
      <c r="R123" s="1">
        <v>132</v>
      </c>
      <c r="S123" s="1">
        <v>132</v>
      </c>
      <c r="T123" s="1">
        <v>72</v>
      </c>
      <c r="U123" s="1">
        <v>66</v>
      </c>
      <c r="V123" s="1">
        <v>54</v>
      </c>
      <c r="W123" s="1">
        <v>18</v>
      </c>
      <c r="X123" s="1">
        <v>36</v>
      </c>
      <c r="Y123" s="1">
        <v>0</v>
      </c>
      <c r="Z123" s="1">
        <v>0</v>
      </c>
      <c r="AA123" s="16">
        <v>882</v>
      </c>
      <c r="AB123" s="12">
        <v>100</v>
      </c>
      <c r="AC123" s="18">
        <f t="shared" si="1"/>
        <v>88200</v>
      </c>
    </row>
    <row r="124" spans="1:29" ht="87.75" customHeight="1">
      <c r="A124" s="1"/>
      <c r="B124" s="1" t="s">
        <v>142</v>
      </c>
      <c r="C124" s="1" t="s">
        <v>34</v>
      </c>
      <c r="D124" s="1" t="s">
        <v>23</v>
      </c>
      <c r="E124" s="1" t="s">
        <v>84</v>
      </c>
      <c r="F124" s="1" t="s">
        <v>25</v>
      </c>
      <c r="G124" s="1" t="s">
        <v>5</v>
      </c>
      <c r="H124" s="1">
        <v>0</v>
      </c>
      <c r="I124" s="1">
        <v>0</v>
      </c>
      <c r="J124" s="1">
        <v>0</v>
      </c>
      <c r="K124" s="1">
        <v>6</v>
      </c>
      <c r="L124" s="1">
        <v>6</v>
      </c>
      <c r="M124" s="1">
        <v>12</v>
      </c>
      <c r="N124" s="1">
        <v>24</v>
      </c>
      <c r="O124" s="1">
        <v>30</v>
      </c>
      <c r="P124" s="1">
        <v>48</v>
      </c>
      <c r="Q124" s="1">
        <v>48</v>
      </c>
      <c r="R124" s="1">
        <v>54</v>
      </c>
      <c r="S124" s="1">
        <v>54</v>
      </c>
      <c r="T124" s="1">
        <v>36</v>
      </c>
      <c r="U124" s="1">
        <v>24</v>
      </c>
      <c r="V124" s="1">
        <v>18</v>
      </c>
      <c r="W124" s="1">
        <v>12</v>
      </c>
      <c r="X124" s="1">
        <v>6</v>
      </c>
      <c r="Y124" s="1">
        <v>0</v>
      </c>
      <c r="Z124" s="1">
        <v>0</v>
      </c>
      <c r="AA124" s="16">
        <v>378</v>
      </c>
      <c r="AB124" s="12">
        <v>100</v>
      </c>
      <c r="AC124" s="18">
        <f t="shared" si="1"/>
        <v>37800</v>
      </c>
    </row>
    <row r="125" spans="1:29" ht="87.75" customHeight="1">
      <c r="A125" s="1"/>
      <c r="B125" s="1" t="s">
        <v>143</v>
      </c>
      <c r="C125" s="1" t="s">
        <v>34</v>
      </c>
      <c r="D125" s="1" t="s">
        <v>23</v>
      </c>
      <c r="E125" s="1" t="s">
        <v>60</v>
      </c>
      <c r="F125" s="1" t="s">
        <v>4</v>
      </c>
      <c r="G125" s="1" t="s">
        <v>5</v>
      </c>
      <c r="H125" s="1">
        <v>0</v>
      </c>
      <c r="I125" s="1">
        <v>0</v>
      </c>
      <c r="J125" s="1">
        <v>0</v>
      </c>
      <c r="K125" s="1">
        <v>72</v>
      </c>
      <c r="L125" s="1">
        <v>72</v>
      </c>
      <c r="M125" s="1">
        <v>156</v>
      </c>
      <c r="N125" s="1">
        <v>303</v>
      </c>
      <c r="O125" s="1">
        <v>387</v>
      </c>
      <c r="P125" s="1">
        <v>538</v>
      </c>
      <c r="Q125" s="1">
        <v>443</v>
      </c>
      <c r="R125" s="1">
        <v>435</v>
      </c>
      <c r="S125" s="1">
        <v>436</v>
      </c>
      <c r="T125" s="1">
        <v>206</v>
      </c>
      <c r="U125" s="1">
        <v>222</v>
      </c>
      <c r="V125" s="1">
        <v>143</v>
      </c>
      <c r="W125" s="1">
        <v>68</v>
      </c>
      <c r="X125" s="1">
        <v>76</v>
      </c>
      <c r="Y125" s="1">
        <v>0</v>
      </c>
      <c r="Z125" s="1">
        <v>1</v>
      </c>
      <c r="AA125" s="16">
        <v>3558</v>
      </c>
      <c r="AB125" s="12">
        <v>100</v>
      </c>
      <c r="AC125" s="18">
        <f t="shared" si="1"/>
        <v>355800</v>
      </c>
    </row>
    <row r="126" spans="1:29" ht="87.75" customHeight="1">
      <c r="A126"/>
      <c r="B126" s="1" t="s">
        <v>144</v>
      </c>
      <c r="C126" s="1" t="s">
        <v>34</v>
      </c>
      <c r="D126" s="1" t="s">
        <v>23</v>
      </c>
      <c r="E126" s="1" t="s">
        <v>36</v>
      </c>
      <c r="F126" s="1" t="s">
        <v>25</v>
      </c>
      <c r="G126" s="1" t="s">
        <v>5</v>
      </c>
      <c r="H126" s="1">
        <v>0</v>
      </c>
      <c r="I126" s="1">
        <v>0</v>
      </c>
      <c r="J126" s="1">
        <v>0</v>
      </c>
      <c r="K126" s="1">
        <v>24</v>
      </c>
      <c r="L126" s="1">
        <v>24</v>
      </c>
      <c r="M126" s="1">
        <v>42</v>
      </c>
      <c r="N126" s="1">
        <v>111</v>
      </c>
      <c r="O126" s="1">
        <v>129</v>
      </c>
      <c r="P126" s="1">
        <v>189</v>
      </c>
      <c r="Q126" s="1">
        <v>201</v>
      </c>
      <c r="R126" s="1">
        <v>234</v>
      </c>
      <c r="S126" s="1">
        <v>234</v>
      </c>
      <c r="T126" s="1">
        <v>147</v>
      </c>
      <c r="U126" s="1">
        <v>111</v>
      </c>
      <c r="V126" s="1">
        <v>99</v>
      </c>
      <c r="W126" s="1">
        <v>48</v>
      </c>
      <c r="X126" s="1">
        <v>51</v>
      </c>
      <c r="Y126" s="1">
        <v>0</v>
      </c>
      <c r="Z126" s="1">
        <v>0</v>
      </c>
      <c r="AA126" s="16">
        <v>1644</v>
      </c>
      <c r="AB126" s="12">
        <v>100</v>
      </c>
      <c r="AC126" s="18">
        <f t="shared" si="1"/>
        <v>164400</v>
      </c>
    </row>
    <row r="127" spans="1:29" ht="87.75" customHeight="1">
      <c r="A127" s="1"/>
      <c r="B127" s="1" t="s">
        <v>145</v>
      </c>
      <c r="C127" s="1" t="s">
        <v>34</v>
      </c>
      <c r="D127" s="1" t="s">
        <v>23</v>
      </c>
      <c r="E127" s="1" t="s">
        <v>36</v>
      </c>
      <c r="F127" s="1" t="s">
        <v>25</v>
      </c>
      <c r="G127" s="1" t="s">
        <v>5</v>
      </c>
      <c r="H127" s="1">
        <v>0</v>
      </c>
      <c r="I127" s="1">
        <v>0</v>
      </c>
      <c r="J127" s="1">
        <v>0</v>
      </c>
      <c r="K127" s="1">
        <v>54</v>
      </c>
      <c r="L127" s="1">
        <v>54</v>
      </c>
      <c r="M127" s="1">
        <v>78</v>
      </c>
      <c r="N127" s="1">
        <v>213</v>
      </c>
      <c r="O127" s="1">
        <v>231</v>
      </c>
      <c r="P127" s="1">
        <v>333</v>
      </c>
      <c r="Q127" s="1">
        <v>339</v>
      </c>
      <c r="R127" s="1">
        <v>402</v>
      </c>
      <c r="S127" s="1">
        <v>402</v>
      </c>
      <c r="T127" s="1">
        <v>243</v>
      </c>
      <c r="U127" s="1">
        <v>183</v>
      </c>
      <c r="V127" s="1">
        <v>165</v>
      </c>
      <c r="W127" s="1">
        <v>78</v>
      </c>
      <c r="X127" s="1">
        <v>81</v>
      </c>
      <c r="Y127" s="1">
        <v>0</v>
      </c>
      <c r="Z127" s="1">
        <v>0</v>
      </c>
      <c r="AA127" s="16">
        <v>2856</v>
      </c>
      <c r="AB127" s="12">
        <v>100</v>
      </c>
      <c r="AC127" s="18">
        <f t="shared" si="1"/>
        <v>285600</v>
      </c>
    </row>
    <row r="128" spans="1:29" ht="87.75" customHeight="1">
      <c r="A128" s="1"/>
      <c r="B128" s="1" t="s">
        <v>146</v>
      </c>
      <c r="C128" s="1" t="s">
        <v>34</v>
      </c>
      <c r="D128" s="1" t="s">
        <v>23</v>
      </c>
      <c r="E128" s="1" t="s">
        <v>60</v>
      </c>
      <c r="F128" s="1" t="s">
        <v>4</v>
      </c>
      <c r="G128" s="1" t="s">
        <v>5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70</v>
      </c>
      <c r="O128" s="1">
        <v>70</v>
      </c>
      <c r="P128" s="1">
        <v>70</v>
      </c>
      <c r="Q128" s="1">
        <v>70</v>
      </c>
      <c r="R128" s="1">
        <v>140</v>
      </c>
      <c r="S128" s="1">
        <v>140</v>
      </c>
      <c r="T128" s="1">
        <v>70</v>
      </c>
      <c r="U128" s="1">
        <v>70</v>
      </c>
      <c r="V128" s="1">
        <v>70</v>
      </c>
      <c r="W128" s="1">
        <v>0</v>
      </c>
      <c r="X128" s="1">
        <v>70</v>
      </c>
      <c r="Y128" s="1">
        <v>0</v>
      </c>
      <c r="Z128" s="1">
        <v>0</v>
      </c>
      <c r="AA128" s="16">
        <v>840</v>
      </c>
      <c r="AB128" s="12">
        <v>100</v>
      </c>
      <c r="AC128" s="18">
        <f t="shared" si="1"/>
        <v>84000</v>
      </c>
    </row>
    <row r="129" spans="1:29" ht="87.75" customHeight="1">
      <c r="A129" s="1"/>
      <c r="B129" s="1" t="s">
        <v>146</v>
      </c>
      <c r="C129" s="1" t="s">
        <v>34</v>
      </c>
      <c r="D129" s="1" t="s">
        <v>23</v>
      </c>
      <c r="E129" s="1" t="s">
        <v>60</v>
      </c>
      <c r="F129" s="1" t="s">
        <v>4</v>
      </c>
      <c r="G129" s="1" t="s">
        <v>5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31</v>
      </c>
      <c r="Q129" s="1">
        <v>62</v>
      </c>
      <c r="R129" s="1">
        <v>62</v>
      </c>
      <c r="S129" s="1">
        <v>62</v>
      </c>
      <c r="T129" s="1">
        <v>62</v>
      </c>
      <c r="U129" s="1">
        <v>31</v>
      </c>
      <c r="V129" s="1">
        <v>31</v>
      </c>
      <c r="W129" s="1">
        <v>31</v>
      </c>
      <c r="X129" s="1">
        <v>0</v>
      </c>
      <c r="Y129" s="1">
        <v>0</v>
      </c>
      <c r="Z129" s="1">
        <v>0</v>
      </c>
      <c r="AA129" s="16">
        <v>372</v>
      </c>
      <c r="AB129" s="12">
        <v>100</v>
      </c>
      <c r="AC129" s="18">
        <f t="shared" si="1"/>
        <v>37200</v>
      </c>
    </row>
    <row r="130" spans="1:29" ht="87.75" customHeight="1">
      <c r="A130" s="1"/>
      <c r="B130" s="1" t="s">
        <v>146</v>
      </c>
      <c r="C130" s="1" t="s">
        <v>34</v>
      </c>
      <c r="D130" s="1" t="s">
        <v>23</v>
      </c>
      <c r="E130" s="1" t="s">
        <v>60</v>
      </c>
      <c r="F130" s="1" t="s">
        <v>4</v>
      </c>
      <c r="G130" s="1" t="s">
        <v>5</v>
      </c>
      <c r="H130" s="1">
        <v>0</v>
      </c>
      <c r="I130" s="1">
        <v>0</v>
      </c>
      <c r="J130" s="1">
        <v>0</v>
      </c>
      <c r="K130" s="1">
        <v>21</v>
      </c>
      <c r="L130" s="1">
        <v>21</v>
      </c>
      <c r="M130" s="1">
        <v>21</v>
      </c>
      <c r="N130" s="1">
        <v>42</v>
      </c>
      <c r="O130" s="1">
        <v>42</v>
      </c>
      <c r="P130" s="1">
        <v>42</v>
      </c>
      <c r="Q130" s="1">
        <v>21</v>
      </c>
      <c r="R130" s="1">
        <v>21</v>
      </c>
      <c r="S130" s="1">
        <v>21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6">
        <v>252</v>
      </c>
      <c r="AB130" s="12">
        <v>100</v>
      </c>
      <c r="AC130" s="18">
        <f t="shared" si="1"/>
        <v>25200</v>
      </c>
    </row>
    <row r="131" spans="1:29" ht="87.75" customHeight="1">
      <c r="A131" s="1"/>
      <c r="B131" s="1" t="s">
        <v>146</v>
      </c>
      <c r="C131" s="1" t="s">
        <v>34</v>
      </c>
      <c r="D131" s="1" t="s">
        <v>23</v>
      </c>
      <c r="E131" s="1" t="s">
        <v>60</v>
      </c>
      <c r="F131" s="1" t="s">
        <v>4</v>
      </c>
      <c r="G131" s="1" t="s">
        <v>5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8</v>
      </c>
      <c r="N131" s="1">
        <v>8</v>
      </c>
      <c r="O131" s="1">
        <v>16</v>
      </c>
      <c r="P131" s="1">
        <v>24</v>
      </c>
      <c r="Q131" s="1">
        <v>16</v>
      </c>
      <c r="R131" s="1">
        <v>8</v>
      </c>
      <c r="S131" s="1">
        <v>8</v>
      </c>
      <c r="T131" s="1">
        <v>0</v>
      </c>
      <c r="U131" s="1">
        <v>8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6">
        <v>96</v>
      </c>
      <c r="AB131" s="12">
        <v>100</v>
      </c>
      <c r="AC131" s="18">
        <f t="shared" si="1"/>
        <v>9600</v>
      </c>
    </row>
    <row r="132" spans="1:29" ht="87.75" customHeight="1">
      <c r="A132" s="1"/>
      <c r="B132" s="1" t="s">
        <v>147</v>
      </c>
      <c r="C132" s="1" t="s">
        <v>34</v>
      </c>
      <c r="D132" s="1" t="s">
        <v>23</v>
      </c>
      <c r="E132" s="1" t="s">
        <v>60</v>
      </c>
      <c r="F132" s="1" t="s">
        <v>4</v>
      </c>
      <c r="G132" s="1" t="s">
        <v>5</v>
      </c>
      <c r="H132" s="1">
        <v>0</v>
      </c>
      <c r="I132" s="1">
        <v>0</v>
      </c>
      <c r="J132" s="1">
        <v>0</v>
      </c>
      <c r="K132" s="1">
        <v>87</v>
      </c>
      <c r="L132" s="1">
        <v>87</v>
      </c>
      <c r="M132" s="1">
        <v>87</v>
      </c>
      <c r="N132" s="1">
        <v>174</v>
      </c>
      <c r="O132" s="1">
        <v>174</v>
      </c>
      <c r="P132" s="1">
        <v>174</v>
      </c>
      <c r="Q132" s="1">
        <v>87</v>
      </c>
      <c r="R132" s="1">
        <v>87</v>
      </c>
      <c r="S132" s="1">
        <v>87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6">
        <v>1044</v>
      </c>
      <c r="AB132" s="12">
        <v>100</v>
      </c>
      <c r="AC132" s="18">
        <f t="shared" si="1"/>
        <v>104400</v>
      </c>
    </row>
    <row r="133" spans="1:29" ht="87.75" customHeight="1">
      <c r="A133" s="1"/>
      <c r="B133" s="1" t="s">
        <v>147</v>
      </c>
      <c r="C133" s="1" t="s">
        <v>34</v>
      </c>
      <c r="D133" s="1" t="s">
        <v>23</v>
      </c>
      <c r="E133" s="1" t="s">
        <v>60</v>
      </c>
      <c r="F133" s="1" t="s">
        <v>4</v>
      </c>
      <c r="G133" s="1" t="s">
        <v>5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98</v>
      </c>
      <c r="N133" s="1">
        <v>98</v>
      </c>
      <c r="O133" s="1">
        <v>196</v>
      </c>
      <c r="P133" s="1">
        <v>294</v>
      </c>
      <c r="Q133" s="1">
        <v>196</v>
      </c>
      <c r="R133" s="1">
        <v>98</v>
      </c>
      <c r="S133" s="1">
        <v>98</v>
      </c>
      <c r="T133" s="1">
        <v>0</v>
      </c>
      <c r="U133" s="1">
        <v>98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6">
        <v>1176</v>
      </c>
      <c r="AB133" s="12">
        <v>100</v>
      </c>
      <c r="AC133" s="18">
        <f t="shared" si="1"/>
        <v>117600</v>
      </c>
    </row>
    <row r="134" spans="1:29" ht="87.75" customHeight="1">
      <c r="A134" s="1"/>
      <c r="B134" s="1" t="s">
        <v>148</v>
      </c>
      <c r="C134" s="1" t="s">
        <v>27</v>
      </c>
      <c r="D134" s="1" t="s">
        <v>23</v>
      </c>
      <c r="E134" s="1" t="s">
        <v>84</v>
      </c>
      <c r="F134" s="1" t="s">
        <v>25</v>
      </c>
      <c r="G134" s="1" t="s">
        <v>5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36</v>
      </c>
      <c r="O134" s="1">
        <v>42</v>
      </c>
      <c r="P134" s="1">
        <v>60</v>
      </c>
      <c r="Q134" s="1">
        <v>78</v>
      </c>
      <c r="R134" s="1">
        <v>108</v>
      </c>
      <c r="S134" s="1">
        <v>108</v>
      </c>
      <c r="T134" s="1">
        <v>72</v>
      </c>
      <c r="U134" s="1">
        <v>54</v>
      </c>
      <c r="V134" s="1">
        <v>54</v>
      </c>
      <c r="W134" s="1">
        <v>18</v>
      </c>
      <c r="X134" s="1">
        <v>36</v>
      </c>
      <c r="Y134" s="1">
        <v>0</v>
      </c>
      <c r="Z134" s="1">
        <v>0</v>
      </c>
      <c r="AA134" s="16">
        <v>666</v>
      </c>
      <c r="AB134" s="12">
        <v>140</v>
      </c>
      <c r="AC134" s="18">
        <f t="shared" si="1"/>
        <v>93240</v>
      </c>
    </row>
    <row r="135" spans="1:29" ht="87.75" customHeight="1">
      <c r="A135" s="1"/>
      <c r="B135" s="1" t="s">
        <v>149</v>
      </c>
      <c r="C135" s="1" t="s">
        <v>27</v>
      </c>
      <c r="D135" s="1" t="s">
        <v>23</v>
      </c>
      <c r="E135" s="1" t="s">
        <v>84</v>
      </c>
      <c r="F135" s="1" t="s">
        <v>25</v>
      </c>
      <c r="G135" s="1" t="s">
        <v>5</v>
      </c>
      <c r="H135" s="1">
        <v>0</v>
      </c>
      <c r="I135" s="1">
        <v>0</v>
      </c>
      <c r="J135" s="1">
        <v>0</v>
      </c>
      <c r="K135" s="1">
        <v>6</v>
      </c>
      <c r="L135" s="1">
        <v>6</v>
      </c>
      <c r="M135" s="1">
        <v>12</v>
      </c>
      <c r="N135" s="1">
        <v>93</v>
      </c>
      <c r="O135" s="1">
        <v>99</v>
      </c>
      <c r="P135" s="1">
        <v>135</v>
      </c>
      <c r="Q135" s="1">
        <v>165</v>
      </c>
      <c r="R135" s="1">
        <v>240</v>
      </c>
      <c r="S135" s="1">
        <v>240</v>
      </c>
      <c r="T135" s="1">
        <v>153</v>
      </c>
      <c r="U135" s="1">
        <v>117</v>
      </c>
      <c r="V135" s="1">
        <v>117</v>
      </c>
      <c r="W135" s="1">
        <v>36</v>
      </c>
      <c r="X135" s="1">
        <v>81</v>
      </c>
      <c r="Y135" s="1">
        <v>0</v>
      </c>
      <c r="Z135" s="1">
        <v>0</v>
      </c>
      <c r="AA135" s="16">
        <v>1500</v>
      </c>
      <c r="AB135" s="12">
        <v>140</v>
      </c>
      <c r="AC135" s="18">
        <f t="shared" ref="AC135:AC198" si="2">+AB135*AA135</f>
        <v>210000</v>
      </c>
    </row>
    <row r="136" spans="1:29" ht="87.75" customHeight="1">
      <c r="A136" s="1"/>
      <c r="B136" s="1" t="s">
        <v>150</v>
      </c>
      <c r="C136" s="1" t="s">
        <v>27</v>
      </c>
      <c r="D136" s="1" t="s">
        <v>23</v>
      </c>
      <c r="E136" s="1" t="s">
        <v>84</v>
      </c>
      <c r="F136" s="1" t="s">
        <v>25</v>
      </c>
      <c r="G136" s="1" t="s">
        <v>5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51</v>
      </c>
      <c r="O136" s="1">
        <v>51</v>
      </c>
      <c r="P136" s="1">
        <v>69</v>
      </c>
      <c r="Q136" s="1">
        <v>87</v>
      </c>
      <c r="R136" s="1">
        <v>138</v>
      </c>
      <c r="S136" s="1">
        <v>138</v>
      </c>
      <c r="T136" s="1">
        <v>87</v>
      </c>
      <c r="U136" s="1">
        <v>69</v>
      </c>
      <c r="V136" s="1">
        <v>69</v>
      </c>
      <c r="W136" s="1">
        <v>18</v>
      </c>
      <c r="X136" s="1">
        <v>51</v>
      </c>
      <c r="Y136" s="1">
        <v>0</v>
      </c>
      <c r="Z136" s="1">
        <v>0</v>
      </c>
      <c r="AA136" s="16">
        <v>828</v>
      </c>
      <c r="AB136" s="12">
        <v>140</v>
      </c>
      <c r="AC136" s="18">
        <f t="shared" si="2"/>
        <v>115920</v>
      </c>
    </row>
    <row r="137" spans="1:29" ht="87.95" customHeight="1">
      <c r="A137" s="1"/>
      <c r="B137" s="1" t="s">
        <v>151</v>
      </c>
      <c r="C137" s="1" t="s">
        <v>152</v>
      </c>
      <c r="D137" s="1" t="s">
        <v>2</v>
      </c>
      <c r="E137" s="1" t="s">
        <v>96</v>
      </c>
      <c r="F137" s="1" t="s">
        <v>4</v>
      </c>
      <c r="G137" s="1" t="s">
        <v>5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31</v>
      </c>
      <c r="O137" s="1">
        <v>31</v>
      </c>
      <c r="P137" s="1">
        <v>31</v>
      </c>
      <c r="Q137" s="1">
        <v>31</v>
      </c>
      <c r="R137" s="1">
        <v>62</v>
      </c>
      <c r="S137" s="1">
        <v>62</v>
      </c>
      <c r="T137" s="1">
        <v>31</v>
      </c>
      <c r="U137" s="1">
        <v>31</v>
      </c>
      <c r="V137" s="1">
        <v>31</v>
      </c>
      <c r="W137" s="1">
        <v>0</v>
      </c>
      <c r="X137" s="1">
        <v>31</v>
      </c>
      <c r="Y137" s="1"/>
      <c r="Z137" s="1"/>
      <c r="AA137" s="16">
        <v>372</v>
      </c>
      <c r="AB137" s="12">
        <v>130</v>
      </c>
      <c r="AC137" s="18">
        <f t="shared" si="2"/>
        <v>48360</v>
      </c>
    </row>
    <row r="138" spans="1:29" ht="87.95" customHeight="1">
      <c r="A138" s="1"/>
      <c r="B138" s="1" t="s">
        <v>151</v>
      </c>
      <c r="C138" s="1" t="s">
        <v>152</v>
      </c>
      <c r="D138" s="1" t="s">
        <v>2</v>
      </c>
      <c r="E138" s="1" t="s">
        <v>96</v>
      </c>
      <c r="F138" s="1" t="s">
        <v>4</v>
      </c>
      <c r="G138" s="1" t="s">
        <v>5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41</v>
      </c>
      <c r="Q138" s="1">
        <v>82</v>
      </c>
      <c r="R138" s="1">
        <v>82</v>
      </c>
      <c r="S138" s="1">
        <v>82</v>
      </c>
      <c r="T138" s="1">
        <v>82</v>
      </c>
      <c r="U138" s="1">
        <v>41</v>
      </c>
      <c r="V138" s="1">
        <v>41</v>
      </c>
      <c r="W138" s="1">
        <v>41</v>
      </c>
      <c r="X138" s="1">
        <v>0</v>
      </c>
      <c r="Y138" s="1"/>
      <c r="Z138" s="1"/>
      <c r="AA138" s="16">
        <v>492</v>
      </c>
      <c r="AB138" s="12">
        <v>130</v>
      </c>
      <c r="AC138" s="18">
        <f t="shared" si="2"/>
        <v>63960</v>
      </c>
    </row>
    <row r="139" spans="1:29" ht="87.95" customHeight="1">
      <c r="A139" s="1"/>
      <c r="B139" s="1" t="s">
        <v>151</v>
      </c>
      <c r="C139" s="1" t="s">
        <v>152</v>
      </c>
      <c r="D139" s="1" t="s">
        <v>2</v>
      </c>
      <c r="E139" s="1" t="s">
        <v>96</v>
      </c>
      <c r="F139" s="1" t="s">
        <v>4</v>
      </c>
      <c r="G139" s="1" t="s">
        <v>5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6</v>
      </c>
      <c r="S139" s="1">
        <v>12</v>
      </c>
      <c r="T139" s="1">
        <v>18</v>
      </c>
      <c r="U139" s="1">
        <v>12</v>
      </c>
      <c r="V139" s="1">
        <v>6</v>
      </c>
      <c r="W139" s="1">
        <v>6</v>
      </c>
      <c r="X139" s="1">
        <v>6</v>
      </c>
      <c r="Y139" s="1"/>
      <c r="Z139" s="1"/>
      <c r="AA139" s="16">
        <v>66</v>
      </c>
      <c r="AB139" s="12">
        <v>130</v>
      </c>
      <c r="AC139" s="18">
        <f t="shared" si="2"/>
        <v>8580</v>
      </c>
    </row>
    <row r="140" spans="1:29" ht="87.75" customHeight="1">
      <c r="A140" s="1"/>
      <c r="B140" s="1" t="s">
        <v>153</v>
      </c>
      <c r="C140" s="1" t="s">
        <v>154</v>
      </c>
      <c r="D140" s="1" t="s">
        <v>14</v>
      </c>
      <c r="E140" s="1" t="s">
        <v>96</v>
      </c>
      <c r="F140" s="1" t="s">
        <v>4</v>
      </c>
      <c r="G140" s="1" t="s">
        <v>5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16</v>
      </c>
      <c r="O140" s="1">
        <v>16</v>
      </c>
      <c r="P140" s="1">
        <v>16</v>
      </c>
      <c r="Q140" s="1">
        <v>16</v>
      </c>
      <c r="R140" s="1">
        <v>32</v>
      </c>
      <c r="S140" s="1">
        <v>32</v>
      </c>
      <c r="T140" s="1">
        <v>16</v>
      </c>
      <c r="U140" s="1">
        <v>16</v>
      </c>
      <c r="V140" s="1">
        <v>16</v>
      </c>
      <c r="W140" s="1">
        <v>0</v>
      </c>
      <c r="X140" s="1">
        <v>16</v>
      </c>
      <c r="Y140" s="1"/>
      <c r="Z140" s="1"/>
      <c r="AA140" s="16">
        <v>192</v>
      </c>
      <c r="AB140" s="12">
        <v>120</v>
      </c>
      <c r="AC140" s="18">
        <f t="shared" si="2"/>
        <v>23040</v>
      </c>
    </row>
    <row r="141" spans="1:29" ht="87.75" customHeight="1">
      <c r="A141" s="1"/>
      <c r="B141" s="1" t="s">
        <v>153</v>
      </c>
      <c r="C141" s="1" t="s">
        <v>154</v>
      </c>
      <c r="D141" s="1" t="s">
        <v>14</v>
      </c>
      <c r="E141" s="1" t="s">
        <v>96</v>
      </c>
      <c r="F141" s="1" t="s">
        <v>4</v>
      </c>
      <c r="G141" s="1" t="s">
        <v>5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12</v>
      </c>
      <c r="Q141" s="1">
        <v>24</v>
      </c>
      <c r="R141" s="1">
        <v>24</v>
      </c>
      <c r="S141" s="1">
        <v>24</v>
      </c>
      <c r="T141" s="1">
        <v>24</v>
      </c>
      <c r="U141" s="1">
        <v>12</v>
      </c>
      <c r="V141" s="1">
        <v>12</v>
      </c>
      <c r="W141" s="1">
        <v>12</v>
      </c>
      <c r="X141" s="1">
        <v>0</v>
      </c>
      <c r="Y141" s="1"/>
      <c r="Z141" s="1"/>
      <c r="AA141" s="16">
        <v>144</v>
      </c>
      <c r="AB141" s="12">
        <v>120</v>
      </c>
      <c r="AC141" s="18">
        <f t="shared" si="2"/>
        <v>17280</v>
      </c>
    </row>
    <row r="142" spans="1:29" ht="87.75" customHeight="1">
      <c r="A142" s="1"/>
      <c r="B142" s="1" t="s">
        <v>155</v>
      </c>
      <c r="C142" s="1" t="s">
        <v>154</v>
      </c>
      <c r="D142" s="1" t="s">
        <v>14</v>
      </c>
      <c r="E142" s="1" t="s">
        <v>96</v>
      </c>
      <c r="F142" s="1" t="s">
        <v>4</v>
      </c>
      <c r="G142" s="1" t="s">
        <v>5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26</v>
      </c>
      <c r="O142" s="1">
        <v>26</v>
      </c>
      <c r="P142" s="1">
        <v>26</v>
      </c>
      <c r="Q142" s="1">
        <v>26</v>
      </c>
      <c r="R142" s="1">
        <v>52</v>
      </c>
      <c r="S142" s="1">
        <v>52</v>
      </c>
      <c r="T142" s="1">
        <v>26</v>
      </c>
      <c r="U142" s="1">
        <v>26</v>
      </c>
      <c r="V142" s="1">
        <v>26</v>
      </c>
      <c r="W142" s="1">
        <v>0</v>
      </c>
      <c r="X142" s="1">
        <v>26</v>
      </c>
      <c r="Y142" s="1"/>
      <c r="Z142" s="1"/>
      <c r="AA142" s="16">
        <v>312</v>
      </c>
      <c r="AB142" s="12">
        <v>120</v>
      </c>
      <c r="AC142" s="18">
        <f t="shared" si="2"/>
        <v>37440</v>
      </c>
    </row>
    <row r="143" spans="1:29" ht="87.75" customHeight="1">
      <c r="A143" s="1"/>
      <c r="B143" s="1" t="s">
        <v>155</v>
      </c>
      <c r="C143" s="1" t="s">
        <v>154</v>
      </c>
      <c r="D143" s="1" t="s">
        <v>14</v>
      </c>
      <c r="E143" s="1" t="s">
        <v>96</v>
      </c>
      <c r="F143" s="1" t="s">
        <v>4</v>
      </c>
      <c r="G143" s="1" t="s">
        <v>5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23</v>
      </c>
      <c r="Q143" s="1">
        <v>46</v>
      </c>
      <c r="R143" s="1">
        <v>46</v>
      </c>
      <c r="S143" s="1">
        <v>46</v>
      </c>
      <c r="T143" s="1">
        <v>46</v>
      </c>
      <c r="U143" s="1">
        <v>23</v>
      </c>
      <c r="V143" s="1">
        <v>23</v>
      </c>
      <c r="W143" s="1">
        <v>23</v>
      </c>
      <c r="X143" s="1">
        <v>0</v>
      </c>
      <c r="Y143" s="1"/>
      <c r="Z143" s="1"/>
      <c r="AA143" s="16">
        <v>276</v>
      </c>
      <c r="AB143" s="12">
        <v>120</v>
      </c>
      <c r="AC143" s="18">
        <f t="shared" si="2"/>
        <v>33120</v>
      </c>
    </row>
    <row r="144" spans="1:29" ht="87.75" customHeight="1">
      <c r="A144" s="1"/>
      <c r="B144" s="1" t="s">
        <v>156</v>
      </c>
      <c r="C144" s="1" t="s">
        <v>154</v>
      </c>
      <c r="D144" s="1" t="s">
        <v>14</v>
      </c>
      <c r="E144" s="1" t="s">
        <v>96</v>
      </c>
      <c r="F144" s="1" t="s">
        <v>7</v>
      </c>
      <c r="G144" s="1" t="s">
        <v>8</v>
      </c>
      <c r="H144" s="1">
        <v>0</v>
      </c>
      <c r="I144" s="1">
        <v>0</v>
      </c>
      <c r="J144" s="1">
        <v>0</v>
      </c>
      <c r="K144" s="1">
        <v>9</v>
      </c>
      <c r="L144" s="1">
        <v>9</v>
      </c>
      <c r="M144" s="1">
        <v>21</v>
      </c>
      <c r="N144" s="1">
        <v>30</v>
      </c>
      <c r="O144" s="1">
        <v>44</v>
      </c>
      <c r="P144" s="1">
        <v>54</v>
      </c>
      <c r="Q144" s="1">
        <v>33</v>
      </c>
      <c r="R144" s="1">
        <v>23</v>
      </c>
      <c r="S144" s="1">
        <v>21</v>
      </c>
      <c r="T144" s="1">
        <v>2</v>
      </c>
      <c r="U144" s="1">
        <v>10</v>
      </c>
      <c r="V144" s="1">
        <v>0</v>
      </c>
      <c r="W144" s="1">
        <v>0</v>
      </c>
      <c r="X144" s="1">
        <v>0</v>
      </c>
      <c r="Y144" s="1"/>
      <c r="Z144" s="1"/>
      <c r="AA144" s="16">
        <v>256</v>
      </c>
      <c r="AB144" s="12">
        <v>120</v>
      </c>
      <c r="AC144" s="18">
        <f t="shared" si="2"/>
        <v>30720</v>
      </c>
    </row>
    <row r="145" spans="1:29" ht="87.75" customHeight="1">
      <c r="A145" s="1"/>
      <c r="B145" s="1" t="s">
        <v>157</v>
      </c>
      <c r="C145" s="1" t="s">
        <v>154</v>
      </c>
      <c r="D145" s="1" t="s">
        <v>14</v>
      </c>
      <c r="E145" s="1" t="s">
        <v>96</v>
      </c>
      <c r="F145" s="1" t="s">
        <v>7</v>
      </c>
      <c r="G145" s="1" t="s">
        <v>8</v>
      </c>
      <c r="H145" s="1">
        <v>0</v>
      </c>
      <c r="I145" s="1">
        <v>0</v>
      </c>
      <c r="J145" s="1">
        <v>0</v>
      </c>
      <c r="K145" s="1">
        <v>23</v>
      </c>
      <c r="L145" s="1">
        <v>23</v>
      </c>
      <c r="M145" s="1">
        <v>23</v>
      </c>
      <c r="N145" s="1">
        <v>46</v>
      </c>
      <c r="O145" s="1">
        <v>46</v>
      </c>
      <c r="P145" s="1">
        <v>46</v>
      </c>
      <c r="Q145" s="1">
        <v>23</v>
      </c>
      <c r="R145" s="1">
        <v>23</v>
      </c>
      <c r="S145" s="1">
        <v>23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/>
      <c r="Z145" s="1"/>
      <c r="AA145" s="16">
        <v>276</v>
      </c>
      <c r="AB145" s="12">
        <v>120</v>
      </c>
      <c r="AC145" s="18">
        <f t="shared" si="2"/>
        <v>33120</v>
      </c>
    </row>
    <row r="146" spans="1:29" ht="87.75" customHeight="1">
      <c r="A146" s="1"/>
      <c r="B146" s="1" t="s">
        <v>157</v>
      </c>
      <c r="C146" s="1" t="s">
        <v>154</v>
      </c>
      <c r="D146" s="1" t="s">
        <v>14</v>
      </c>
      <c r="E146" s="1" t="s">
        <v>96</v>
      </c>
      <c r="F146" s="1" t="s">
        <v>7</v>
      </c>
      <c r="G146" s="1" t="s">
        <v>8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23</v>
      </c>
      <c r="N146" s="1">
        <v>23</v>
      </c>
      <c r="O146" s="1">
        <v>46</v>
      </c>
      <c r="P146" s="1">
        <v>69</v>
      </c>
      <c r="Q146" s="1">
        <v>46</v>
      </c>
      <c r="R146" s="1">
        <v>23</v>
      </c>
      <c r="S146" s="1">
        <v>23</v>
      </c>
      <c r="T146" s="1">
        <v>0</v>
      </c>
      <c r="U146" s="1">
        <v>23</v>
      </c>
      <c r="V146" s="1">
        <v>0</v>
      </c>
      <c r="W146" s="1">
        <v>0</v>
      </c>
      <c r="X146" s="1">
        <v>0</v>
      </c>
      <c r="Y146" s="1"/>
      <c r="Z146" s="1"/>
      <c r="AA146" s="16">
        <v>276</v>
      </c>
      <c r="AB146" s="12">
        <v>120</v>
      </c>
      <c r="AC146" s="18">
        <f t="shared" si="2"/>
        <v>33120</v>
      </c>
    </row>
    <row r="147" spans="1:29" ht="87.75" customHeight="1">
      <c r="A147" s="1"/>
      <c r="B147" s="1" t="s">
        <v>158</v>
      </c>
      <c r="C147" s="1" t="s">
        <v>55</v>
      </c>
      <c r="D147" s="1" t="s">
        <v>23</v>
      </c>
      <c r="E147" s="1" t="s">
        <v>84</v>
      </c>
      <c r="F147" s="1" t="s">
        <v>25</v>
      </c>
      <c r="G147" s="1" t="s">
        <v>5</v>
      </c>
      <c r="H147" s="1">
        <v>0</v>
      </c>
      <c r="I147" s="1">
        <v>0</v>
      </c>
      <c r="J147" s="1">
        <v>0</v>
      </c>
      <c r="K147" s="1">
        <v>4</v>
      </c>
      <c r="L147" s="1">
        <v>4</v>
      </c>
      <c r="M147" s="1">
        <v>4</v>
      </c>
      <c r="N147" s="1">
        <v>11</v>
      </c>
      <c r="O147" s="1">
        <v>11</v>
      </c>
      <c r="P147" s="1">
        <v>18</v>
      </c>
      <c r="Q147" s="1">
        <v>18</v>
      </c>
      <c r="R147" s="1">
        <v>22</v>
      </c>
      <c r="S147" s="1">
        <v>22</v>
      </c>
      <c r="T147" s="1">
        <v>15</v>
      </c>
      <c r="U147" s="1">
        <v>11</v>
      </c>
      <c r="V147" s="1">
        <v>8</v>
      </c>
      <c r="W147" s="1">
        <v>4</v>
      </c>
      <c r="X147" s="1">
        <v>4</v>
      </c>
      <c r="Y147" s="1">
        <v>0</v>
      </c>
      <c r="Z147" s="1">
        <v>0</v>
      </c>
      <c r="AA147" s="16">
        <v>156</v>
      </c>
      <c r="AB147" s="12">
        <v>130</v>
      </c>
      <c r="AC147" s="18">
        <f t="shared" si="2"/>
        <v>20280</v>
      </c>
    </row>
    <row r="148" spans="1:29" ht="87.75" customHeight="1">
      <c r="A148" s="1"/>
      <c r="B148" s="1" t="s">
        <v>159</v>
      </c>
      <c r="C148" s="1" t="s">
        <v>55</v>
      </c>
      <c r="D148" s="1" t="s">
        <v>23</v>
      </c>
      <c r="E148" s="1" t="s">
        <v>84</v>
      </c>
      <c r="F148" s="1" t="s">
        <v>25</v>
      </c>
      <c r="G148" s="1" t="s">
        <v>5</v>
      </c>
      <c r="H148" s="1">
        <v>0</v>
      </c>
      <c r="I148" s="1">
        <v>0</v>
      </c>
      <c r="J148" s="1">
        <v>0</v>
      </c>
      <c r="K148" s="1">
        <v>4</v>
      </c>
      <c r="L148" s="1">
        <v>4</v>
      </c>
      <c r="M148" s="1">
        <v>4</v>
      </c>
      <c r="N148" s="1">
        <v>13</v>
      </c>
      <c r="O148" s="1">
        <v>13</v>
      </c>
      <c r="P148" s="1">
        <v>31</v>
      </c>
      <c r="Q148" s="1">
        <v>49</v>
      </c>
      <c r="R148" s="1">
        <v>58</v>
      </c>
      <c r="S148" s="1">
        <v>58</v>
      </c>
      <c r="T148" s="1">
        <v>45</v>
      </c>
      <c r="U148" s="1">
        <v>27</v>
      </c>
      <c r="V148" s="1">
        <v>27</v>
      </c>
      <c r="W148" s="1">
        <v>18</v>
      </c>
      <c r="X148" s="1">
        <v>9</v>
      </c>
      <c r="Y148" s="1">
        <v>0</v>
      </c>
      <c r="Z148" s="1">
        <v>0</v>
      </c>
      <c r="AA148" s="16">
        <v>360</v>
      </c>
      <c r="AB148" s="12">
        <v>130</v>
      </c>
      <c r="AC148" s="18">
        <f t="shared" si="2"/>
        <v>46800</v>
      </c>
    </row>
    <row r="149" spans="1:29" ht="87.75" customHeight="1">
      <c r="A149" s="1"/>
      <c r="B149" s="1" t="s">
        <v>160</v>
      </c>
      <c r="C149" s="1" t="s">
        <v>55</v>
      </c>
      <c r="D149" s="1" t="s">
        <v>23</v>
      </c>
      <c r="E149" s="1" t="s">
        <v>84</v>
      </c>
      <c r="F149" s="1" t="s">
        <v>25</v>
      </c>
      <c r="G149" s="1" t="s">
        <v>5</v>
      </c>
      <c r="H149" s="1">
        <v>0</v>
      </c>
      <c r="I149" s="1">
        <v>0</v>
      </c>
      <c r="J149" s="1">
        <v>0</v>
      </c>
      <c r="K149" s="1">
        <v>4</v>
      </c>
      <c r="L149" s="1">
        <v>4</v>
      </c>
      <c r="M149" s="1">
        <v>8</v>
      </c>
      <c r="N149" s="1">
        <v>31</v>
      </c>
      <c r="O149" s="1">
        <v>31</v>
      </c>
      <c r="P149" s="1">
        <v>38</v>
      </c>
      <c r="Q149" s="1">
        <v>38</v>
      </c>
      <c r="R149" s="1">
        <v>62</v>
      </c>
      <c r="S149" s="1">
        <v>65</v>
      </c>
      <c r="T149" s="1">
        <v>45</v>
      </c>
      <c r="U149" s="1">
        <v>35</v>
      </c>
      <c r="V149" s="1">
        <v>31</v>
      </c>
      <c r="W149" s="1">
        <v>11</v>
      </c>
      <c r="X149" s="1">
        <v>24</v>
      </c>
      <c r="Y149" s="1">
        <v>0</v>
      </c>
      <c r="Z149" s="1">
        <v>4</v>
      </c>
      <c r="AA149" s="16">
        <v>431</v>
      </c>
      <c r="AB149" s="12">
        <v>130</v>
      </c>
      <c r="AC149" s="18">
        <f t="shared" si="2"/>
        <v>56030</v>
      </c>
    </row>
    <row r="150" spans="1:29" ht="87.75" customHeight="1">
      <c r="A150" s="1"/>
      <c r="B150" s="1" t="s">
        <v>161</v>
      </c>
      <c r="C150" s="1" t="s">
        <v>46</v>
      </c>
      <c r="D150" s="1" t="s">
        <v>23</v>
      </c>
      <c r="E150" s="1" t="s">
        <v>84</v>
      </c>
      <c r="F150" s="1" t="s">
        <v>25</v>
      </c>
      <c r="G150" s="1" t="s">
        <v>5</v>
      </c>
      <c r="H150" s="1">
        <v>0</v>
      </c>
      <c r="I150" s="1">
        <v>0</v>
      </c>
      <c r="J150" s="1">
        <v>0</v>
      </c>
      <c r="K150" s="1">
        <v>6</v>
      </c>
      <c r="L150" s="1">
        <v>6</v>
      </c>
      <c r="M150" s="1">
        <v>6</v>
      </c>
      <c r="N150" s="1">
        <v>15</v>
      </c>
      <c r="O150" s="1">
        <v>15</v>
      </c>
      <c r="P150" s="1">
        <v>21</v>
      </c>
      <c r="Q150" s="1">
        <v>27</v>
      </c>
      <c r="R150" s="1">
        <v>30</v>
      </c>
      <c r="S150" s="1">
        <v>30</v>
      </c>
      <c r="T150" s="1">
        <v>21</v>
      </c>
      <c r="U150" s="1">
        <v>15</v>
      </c>
      <c r="V150" s="1">
        <v>9</v>
      </c>
      <c r="W150" s="1">
        <v>6</v>
      </c>
      <c r="X150" s="1">
        <v>3</v>
      </c>
      <c r="Y150" s="1">
        <v>0</v>
      </c>
      <c r="Z150" s="1">
        <v>0</v>
      </c>
      <c r="AA150" s="16">
        <v>210</v>
      </c>
      <c r="AB150" s="12">
        <v>170</v>
      </c>
      <c r="AC150" s="18">
        <f t="shared" si="2"/>
        <v>35700</v>
      </c>
    </row>
    <row r="151" spans="1:29" ht="87.75" customHeight="1">
      <c r="A151" s="1"/>
      <c r="B151" s="1" t="s">
        <v>162</v>
      </c>
      <c r="C151" s="1" t="s">
        <v>46</v>
      </c>
      <c r="D151" s="1" t="s">
        <v>23</v>
      </c>
      <c r="E151" s="1" t="s">
        <v>84</v>
      </c>
      <c r="F151" s="1" t="s">
        <v>25</v>
      </c>
      <c r="G151" s="1" t="s">
        <v>5</v>
      </c>
      <c r="H151" s="1">
        <v>0</v>
      </c>
      <c r="I151" s="1">
        <v>0</v>
      </c>
      <c r="J151" s="1">
        <v>0</v>
      </c>
      <c r="K151" s="1">
        <v>7</v>
      </c>
      <c r="L151" s="1">
        <v>2</v>
      </c>
      <c r="M151" s="1">
        <v>9</v>
      </c>
      <c r="N151" s="1">
        <v>35</v>
      </c>
      <c r="O151" s="1">
        <v>58</v>
      </c>
      <c r="P151" s="1">
        <v>70</v>
      </c>
      <c r="Q151" s="1">
        <v>51</v>
      </c>
      <c r="R151" s="1">
        <v>43</v>
      </c>
      <c r="S151" s="1">
        <v>42</v>
      </c>
      <c r="T151" s="1">
        <v>15</v>
      </c>
      <c r="U151" s="1">
        <v>21</v>
      </c>
      <c r="V151" s="1">
        <v>9</v>
      </c>
      <c r="W151" s="1">
        <v>0</v>
      </c>
      <c r="X151" s="1">
        <v>9</v>
      </c>
      <c r="Y151" s="1">
        <v>0</v>
      </c>
      <c r="Z151" s="1">
        <v>0</v>
      </c>
      <c r="AA151" s="16">
        <v>371</v>
      </c>
      <c r="AB151" s="12">
        <v>170</v>
      </c>
      <c r="AC151" s="18">
        <f t="shared" si="2"/>
        <v>63070</v>
      </c>
    </row>
    <row r="152" spans="1:29" ht="87.75" customHeight="1">
      <c r="A152" s="1"/>
      <c r="B152" s="1" t="s">
        <v>163</v>
      </c>
      <c r="C152" s="1">
        <v>2000</v>
      </c>
      <c r="D152" s="1" t="s">
        <v>23</v>
      </c>
      <c r="E152" s="1" t="s">
        <v>164</v>
      </c>
      <c r="F152" s="1" t="s">
        <v>25</v>
      </c>
      <c r="G152" s="1" t="s">
        <v>5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6</v>
      </c>
      <c r="N152" s="1">
        <v>12</v>
      </c>
      <c r="O152" s="1">
        <v>30</v>
      </c>
      <c r="P152" s="1">
        <v>36</v>
      </c>
      <c r="Q152" s="1">
        <v>24</v>
      </c>
      <c r="R152" s="1">
        <v>18</v>
      </c>
      <c r="S152" s="1">
        <v>6</v>
      </c>
      <c r="T152" s="1">
        <v>6</v>
      </c>
      <c r="U152" s="1">
        <v>6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6">
        <v>144</v>
      </c>
      <c r="AB152" s="12">
        <v>200</v>
      </c>
      <c r="AC152" s="18">
        <f t="shared" si="2"/>
        <v>28800</v>
      </c>
    </row>
    <row r="153" spans="1:29" ht="87.75" customHeight="1">
      <c r="A153" s="1"/>
      <c r="B153" s="1" t="s">
        <v>165</v>
      </c>
      <c r="C153" s="1" t="s">
        <v>79</v>
      </c>
      <c r="D153" s="1" t="s">
        <v>23</v>
      </c>
      <c r="E153" s="1" t="s">
        <v>164</v>
      </c>
      <c r="F153" s="1" t="s">
        <v>25</v>
      </c>
      <c r="G153" s="1" t="s">
        <v>5</v>
      </c>
      <c r="H153" s="1">
        <v>0</v>
      </c>
      <c r="I153" s="1">
        <v>0</v>
      </c>
      <c r="J153" s="1">
        <v>0</v>
      </c>
      <c r="K153" s="1">
        <v>6</v>
      </c>
      <c r="L153" s="1">
        <v>12</v>
      </c>
      <c r="M153" s="1">
        <v>12</v>
      </c>
      <c r="N153" s="1">
        <v>24</v>
      </c>
      <c r="O153" s="1">
        <v>30</v>
      </c>
      <c r="P153" s="1">
        <v>24</v>
      </c>
      <c r="Q153" s="1">
        <v>18</v>
      </c>
      <c r="R153" s="1">
        <v>12</v>
      </c>
      <c r="S153" s="1">
        <v>6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6">
        <v>144</v>
      </c>
      <c r="AB153" s="12">
        <v>200</v>
      </c>
      <c r="AC153" s="18">
        <f t="shared" si="2"/>
        <v>28800</v>
      </c>
    </row>
    <row r="154" spans="1:29" ht="87.75" customHeight="1">
      <c r="A154" s="1"/>
      <c r="B154" s="1" t="s">
        <v>166</v>
      </c>
      <c r="C154" s="1" t="s">
        <v>79</v>
      </c>
      <c r="D154" s="1" t="s">
        <v>23</v>
      </c>
      <c r="E154" s="1" t="s">
        <v>164</v>
      </c>
      <c r="F154" s="1" t="s">
        <v>25</v>
      </c>
      <c r="G154" s="1" t="s">
        <v>5</v>
      </c>
      <c r="H154" s="1">
        <v>0</v>
      </c>
      <c r="I154" s="1">
        <v>0</v>
      </c>
      <c r="J154" s="1">
        <v>0</v>
      </c>
      <c r="K154" s="1">
        <v>6</v>
      </c>
      <c r="L154" s="1">
        <v>12</v>
      </c>
      <c r="M154" s="1">
        <v>12</v>
      </c>
      <c r="N154" s="1">
        <v>24</v>
      </c>
      <c r="O154" s="1">
        <v>30</v>
      </c>
      <c r="P154" s="1">
        <v>24</v>
      </c>
      <c r="Q154" s="1">
        <v>18</v>
      </c>
      <c r="R154" s="1">
        <v>12</v>
      </c>
      <c r="S154" s="1">
        <v>6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6">
        <v>144</v>
      </c>
      <c r="AB154" s="12">
        <v>200</v>
      </c>
      <c r="AC154" s="18">
        <f t="shared" si="2"/>
        <v>28800</v>
      </c>
    </row>
    <row r="155" spans="1:29" ht="87.75" customHeight="1">
      <c r="A155" s="1"/>
      <c r="B155" s="1" t="s">
        <v>167</v>
      </c>
      <c r="C155" s="1" t="s">
        <v>168</v>
      </c>
      <c r="D155" s="1" t="s">
        <v>92</v>
      </c>
      <c r="E155" s="1" t="s">
        <v>84</v>
      </c>
      <c r="F155" s="1" t="s">
        <v>4</v>
      </c>
      <c r="G155" s="1" t="s">
        <v>5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24</v>
      </c>
      <c r="O155" s="1">
        <v>24</v>
      </c>
      <c r="P155" s="1">
        <v>43</v>
      </c>
      <c r="Q155" s="1">
        <v>56</v>
      </c>
      <c r="R155" s="1">
        <v>78</v>
      </c>
      <c r="S155" s="1">
        <v>82</v>
      </c>
      <c r="T155" s="1">
        <v>56</v>
      </c>
      <c r="U155" s="1">
        <v>39</v>
      </c>
      <c r="V155" s="1">
        <v>41</v>
      </c>
      <c r="W155" s="1">
        <v>17</v>
      </c>
      <c r="X155" s="1">
        <v>22</v>
      </c>
      <c r="Y155" s="1">
        <v>0</v>
      </c>
      <c r="Z155" s="1">
        <v>4</v>
      </c>
      <c r="AA155" s="16">
        <v>486</v>
      </c>
      <c r="AB155" s="12">
        <v>110</v>
      </c>
      <c r="AC155" s="18">
        <f t="shared" si="2"/>
        <v>53460</v>
      </c>
    </row>
    <row r="156" spans="1:29" ht="87.75" customHeight="1">
      <c r="A156" s="1"/>
      <c r="B156" s="1" t="s">
        <v>169</v>
      </c>
      <c r="C156" s="1" t="s">
        <v>168</v>
      </c>
      <c r="D156" s="1" t="s">
        <v>92</v>
      </c>
      <c r="E156" s="1" t="s">
        <v>84</v>
      </c>
      <c r="F156" s="1" t="s">
        <v>4</v>
      </c>
      <c r="G156" s="1" t="s">
        <v>5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19</v>
      </c>
      <c r="O156" s="1">
        <v>19</v>
      </c>
      <c r="P156" s="1">
        <v>45</v>
      </c>
      <c r="Q156" s="1">
        <v>71</v>
      </c>
      <c r="R156" s="1">
        <v>94</v>
      </c>
      <c r="S156" s="1">
        <v>92</v>
      </c>
      <c r="T156" s="1">
        <v>77</v>
      </c>
      <c r="U156" s="1">
        <v>47</v>
      </c>
      <c r="V156" s="1">
        <v>49</v>
      </c>
      <c r="W156" s="1">
        <v>30</v>
      </c>
      <c r="X156" s="1">
        <v>23</v>
      </c>
      <c r="Y156" s="1">
        <v>0</v>
      </c>
      <c r="Z156" s="1">
        <v>4</v>
      </c>
      <c r="AA156" s="16">
        <v>570</v>
      </c>
      <c r="AB156" s="12">
        <v>110</v>
      </c>
      <c r="AC156" s="18">
        <f t="shared" si="2"/>
        <v>62700</v>
      </c>
    </row>
    <row r="157" spans="1:29" ht="87.75" customHeight="1">
      <c r="A157" s="1"/>
      <c r="B157" s="1" t="s">
        <v>170</v>
      </c>
      <c r="C157" s="1" t="s">
        <v>117</v>
      </c>
      <c r="D157" s="1" t="s">
        <v>92</v>
      </c>
      <c r="E157" s="1" t="s">
        <v>84</v>
      </c>
      <c r="F157" s="1" t="s">
        <v>4</v>
      </c>
      <c r="G157" s="1" t="s">
        <v>5</v>
      </c>
      <c r="H157" s="1">
        <v>0</v>
      </c>
      <c r="I157" s="1">
        <v>0</v>
      </c>
      <c r="J157" s="1">
        <v>0</v>
      </c>
      <c r="K157" s="1">
        <v>6</v>
      </c>
      <c r="L157" s="1">
        <v>6</v>
      </c>
      <c r="M157" s="1">
        <v>6</v>
      </c>
      <c r="N157" s="1">
        <v>47</v>
      </c>
      <c r="O157" s="1">
        <v>53</v>
      </c>
      <c r="P157" s="1">
        <v>90</v>
      </c>
      <c r="Q157" s="1">
        <v>121</v>
      </c>
      <c r="R157" s="1">
        <v>153</v>
      </c>
      <c r="S157" s="1">
        <v>156</v>
      </c>
      <c r="T157" s="1">
        <v>112</v>
      </c>
      <c r="U157" s="1">
        <v>78</v>
      </c>
      <c r="V157" s="1">
        <v>75</v>
      </c>
      <c r="W157" s="1">
        <v>40</v>
      </c>
      <c r="X157" s="1">
        <v>38</v>
      </c>
      <c r="Y157" s="1">
        <v>0</v>
      </c>
      <c r="Z157" s="1">
        <v>3</v>
      </c>
      <c r="AA157" s="16">
        <v>984</v>
      </c>
      <c r="AB157" s="12">
        <v>90</v>
      </c>
      <c r="AC157" s="18">
        <f t="shared" si="2"/>
        <v>88560</v>
      </c>
    </row>
    <row r="158" spans="1:29" ht="87.75" customHeight="1">
      <c r="A158" s="1"/>
      <c r="B158" s="1" t="s">
        <v>171</v>
      </c>
      <c r="C158" s="1" t="s">
        <v>117</v>
      </c>
      <c r="D158" s="1" t="s">
        <v>92</v>
      </c>
      <c r="E158" s="1" t="s">
        <v>84</v>
      </c>
      <c r="F158" s="1" t="s">
        <v>4</v>
      </c>
      <c r="G158" s="1" t="s">
        <v>5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17</v>
      </c>
      <c r="O158" s="1">
        <v>17</v>
      </c>
      <c r="P158" s="1">
        <v>48</v>
      </c>
      <c r="Q158" s="1">
        <v>79</v>
      </c>
      <c r="R158" s="1">
        <v>99</v>
      </c>
      <c r="S158" s="1">
        <v>102</v>
      </c>
      <c r="T158" s="1">
        <v>88</v>
      </c>
      <c r="U158" s="1">
        <v>54</v>
      </c>
      <c r="V158" s="1">
        <v>51</v>
      </c>
      <c r="W158" s="1">
        <v>34</v>
      </c>
      <c r="X158" s="1">
        <v>20</v>
      </c>
      <c r="Y158" s="1">
        <v>0</v>
      </c>
      <c r="Z158" s="1">
        <v>3</v>
      </c>
      <c r="AA158" s="16">
        <v>612</v>
      </c>
      <c r="AB158" s="12">
        <v>90</v>
      </c>
      <c r="AC158" s="18">
        <f t="shared" si="2"/>
        <v>55080</v>
      </c>
    </row>
    <row r="159" spans="1:29" ht="87.75" customHeight="1">
      <c r="A159" s="1"/>
      <c r="B159" s="1" t="s">
        <v>172</v>
      </c>
      <c r="C159" s="1" t="s">
        <v>119</v>
      </c>
      <c r="D159" s="1" t="s">
        <v>92</v>
      </c>
      <c r="E159" s="1" t="s">
        <v>84</v>
      </c>
      <c r="F159" s="1" t="s">
        <v>4</v>
      </c>
      <c r="G159" s="1" t="s">
        <v>5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28</v>
      </c>
      <c r="O159" s="1">
        <v>28</v>
      </c>
      <c r="P159" s="1">
        <v>41</v>
      </c>
      <c r="Q159" s="1">
        <v>48</v>
      </c>
      <c r="R159" s="1">
        <v>73</v>
      </c>
      <c r="S159" s="1">
        <v>76</v>
      </c>
      <c r="T159" s="1">
        <v>51</v>
      </c>
      <c r="U159" s="1">
        <v>41</v>
      </c>
      <c r="V159" s="1">
        <v>38</v>
      </c>
      <c r="W159" s="1">
        <v>16</v>
      </c>
      <c r="X159" s="1">
        <v>25</v>
      </c>
      <c r="Y159" s="1">
        <v>0</v>
      </c>
      <c r="Z159" s="1">
        <v>3</v>
      </c>
      <c r="AA159" s="16">
        <v>468</v>
      </c>
      <c r="AB159" s="12">
        <v>90</v>
      </c>
      <c r="AC159" s="18">
        <f t="shared" si="2"/>
        <v>42120</v>
      </c>
    </row>
    <row r="160" spans="1:29" ht="87.75" customHeight="1">
      <c r="A160" s="1"/>
      <c r="B160" s="1" t="s">
        <v>173</v>
      </c>
      <c r="C160" s="1" t="s">
        <v>119</v>
      </c>
      <c r="D160" s="1" t="s">
        <v>92</v>
      </c>
      <c r="E160" s="1" t="s">
        <v>84</v>
      </c>
      <c r="F160" s="1" t="s">
        <v>4</v>
      </c>
      <c r="G160" s="1" t="s">
        <v>5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40</v>
      </c>
      <c r="O160" s="1">
        <v>40</v>
      </c>
      <c r="P160" s="1">
        <v>53</v>
      </c>
      <c r="Q160" s="1">
        <v>66</v>
      </c>
      <c r="R160" s="1">
        <v>103</v>
      </c>
      <c r="S160" s="1">
        <v>106</v>
      </c>
      <c r="T160" s="1">
        <v>69</v>
      </c>
      <c r="U160" s="1">
        <v>53</v>
      </c>
      <c r="V160" s="1">
        <v>50</v>
      </c>
      <c r="W160" s="1">
        <v>16</v>
      </c>
      <c r="X160" s="1">
        <v>37</v>
      </c>
      <c r="Y160" s="1">
        <v>0</v>
      </c>
      <c r="Z160" s="1">
        <v>3</v>
      </c>
      <c r="AA160" s="16">
        <v>636</v>
      </c>
      <c r="AB160" s="12">
        <v>90</v>
      </c>
      <c r="AC160" s="18">
        <f t="shared" si="2"/>
        <v>57240</v>
      </c>
    </row>
    <row r="161" spans="1:29" ht="87.75" customHeight="1">
      <c r="A161" s="1"/>
      <c r="B161" s="1" t="s">
        <v>174</v>
      </c>
      <c r="C161" s="1" t="s">
        <v>121</v>
      </c>
      <c r="D161" s="1" t="s">
        <v>92</v>
      </c>
      <c r="E161" s="1" t="s">
        <v>122</v>
      </c>
      <c r="F161" s="1" t="s">
        <v>4</v>
      </c>
      <c r="G161" s="1" t="s">
        <v>5</v>
      </c>
      <c r="H161" s="1">
        <v>0</v>
      </c>
      <c r="I161" s="1">
        <v>0</v>
      </c>
      <c r="J161" s="1">
        <v>0</v>
      </c>
      <c r="K161" s="1">
        <v>12</v>
      </c>
      <c r="L161" s="1">
        <v>12</v>
      </c>
      <c r="M161" s="1">
        <v>12</v>
      </c>
      <c r="N161" s="1">
        <v>24</v>
      </c>
      <c r="O161" s="1">
        <v>24</v>
      </c>
      <c r="P161" s="1">
        <v>36</v>
      </c>
      <c r="Q161" s="1">
        <v>42</v>
      </c>
      <c r="R161" s="1">
        <v>42</v>
      </c>
      <c r="S161" s="1">
        <v>42</v>
      </c>
      <c r="T161" s="1">
        <v>30</v>
      </c>
      <c r="U161" s="1">
        <v>18</v>
      </c>
      <c r="V161" s="1">
        <v>18</v>
      </c>
      <c r="W161" s="1">
        <v>12</v>
      </c>
      <c r="X161" s="1">
        <v>0</v>
      </c>
      <c r="Y161" s="1">
        <v>0</v>
      </c>
      <c r="Z161" s="1">
        <v>0</v>
      </c>
      <c r="AA161" s="16">
        <v>324</v>
      </c>
      <c r="AB161" s="12">
        <v>90</v>
      </c>
      <c r="AC161" s="18">
        <f t="shared" si="2"/>
        <v>29160</v>
      </c>
    </row>
    <row r="162" spans="1:29" ht="87.75" customHeight="1">
      <c r="A162" s="1"/>
      <c r="B162" s="1" t="s">
        <v>175</v>
      </c>
      <c r="C162" s="1" t="s">
        <v>121</v>
      </c>
      <c r="D162" s="1" t="s">
        <v>92</v>
      </c>
      <c r="E162" s="1" t="s">
        <v>122</v>
      </c>
      <c r="F162" s="1" t="s">
        <v>4</v>
      </c>
      <c r="G162" s="1" t="s">
        <v>5</v>
      </c>
      <c r="H162" s="1">
        <v>0</v>
      </c>
      <c r="I162" s="1">
        <v>0</v>
      </c>
      <c r="J162" s="1">
        <v>0</v>
      </c>
      <c r="K162" s="1">
        <v>12</v>
      </c>
      <c r="L162" s="1">
        <v>12</v>
      </c>
      <c r="M162" s="1">
        <v>12</v>
      </c>
      <c r="N162" s="1">
        <v>24</v>
      </c>
      <c r="O162" s="1">
        <v>24</v>
      </c>
      <c r="P162" s="1">
        <v>36</v>
      </c>
      <c r="Q162" s="1">
        <v>42</v>
      </c>
      <c r="R162" s="1">
        <v>42</v>
      </c>
      <c r="S162" s="1">
        <v>42</v>
      </c>
      <c r="T162" s="1">
        <v>30</v>
      </c>
      <c r="U162" s="1">
        <v>18</v>
      </c>
      <c r="V162" s="1">
        <v>18</v>
      </c>
      <c r="W162" s="1">
        <v>12</v>
      </c>
      <c r="X162" s="1">
        <v>0</v>
      </c>
      <c r="Y162" s="1">
        <v>0</v>
      </c>
      <c r="Z162" s="1">
        <v>0</v>
      </c>
      <c r="AA162" s="16">
        <v>324</v>
      </c>
      <c r="AB162" s="12">
        <v>90</v>
      </c>
      <c r="AC162" s="18">
        <f t="shared" si="2"/>
        <v>29160</v>
      </c>
    </row>
    <row r="163" spans="1:29" ht="87.75" customHeight="1">
      <c r="A163" s="1"/>
      <c r="B163" s="1" t="s">
        <v>176</v>
      </c>
      <c r="C163" s="1" t="s">
        <v>124</v>
      </c>
      <c r="D163" s="1" t="s">
        <v>92</v>
      </c>
      <c r="E163" s="1" t="s">
        <v>84</v>
      </c>
      <c r="F163" s="1" t="s">
        <v>25</v>
      </c>
      <c r="G163" s="1" t="s">
        <v>5</v>
      </c>
      <c r="H163" s="1">
        <v>0</v>
      </c>
      <c r="I163" s="1">
        <v>0</v>
      </c>
      <c r="J163" s="1">
        <v>0</v>
      </c>
      <c r="K163" s="1">
        <v>12</v>
      </c>
      <c r="L163" s="1">
        <v>12</v>
      </c>
      <c r="M163" s="1">
        <v>12</v>
      </c>
      <c r="N163" s="1">
        <v>37</v>
      </c>
      <c r="O163" s="1">
        <v>37</v>
      </c>
      <c r="P163" s="1">
        <v>63</v>
      </c>
      <c r="Q163" s="1">
        <v>77</v>
      </c>
      <c r="R163" s="1">
        <v>90</v>
      </c>
      <c r="S163" s="1">
        <v>96</v>
      </c>
      <c r="T163" s="1">
        <v>77</v>
      </c>
      <c r="U163" s="1">
        <v>45</v>
      </c>
      <c r="V163" s="1">
        <v>39</v>
      </c>
      <c r="W163" s="1">
        <v>32</v>
      </c>
      <c r="X163" s="1">
        <v>13</v>
      </c>
      <c r="Y163" s="1">
        <v>0</v>
      </c>
      <c r="Z163" s="1">
        <v>6</v>
      </c>
      <c r="AA163" s="16">
        <v>648</v>
      </c>
      <c r="AB163" s="12">
        <v>110</v>
      </c>
      <c r="AC163" s="18">
        <f t="shared" si="2"/>
        <v>71280</v>
      </c>
    </row>
    <row r="164" spans="1:29" ht="87.75" customHeight="1">
      <c r="A164" s="1"/>
      <c r="B164" s="1" t="s">
        <v>177</v>
      </c>
      <c r="C164" s="1" t="s">
        <v>124</v>
      </c>
      <c r="D164" s="1" t="s">
        <v>92</v>
      </c>
      <c r="E164" s="1" t="s">
        <v>84</v>
      </c>
      <c r="F164" s="1" t="s">
        <v>25</v>
      </c>
      <c r="G164" s="1" t="s">
        <v>5</v>
      </c>
      <c r="H164" s="1">
        <v>0</v>
      </c>
      <c r="I164" s="1">
        <v>0</v>
      </c>
      <c r="J164" s="1">
        <v>0</v>
      </c>
      <c r="K164" s="1">
        <v>10</v>
      </c>
      <c r="L164" s="1">
        <v>10</v>
      </c>
      <c r="M164" s="1">
        <v>15</v>
      </c>
      <c r="N164" s="1">
        <v>75</v>
      </c>
      <c r="O164" s="1">
        <v>94</v>
      </c>
      <c r="P164" s="1">
        <v>142</v>
      </c>
      <c r="Q164" s="1">
        <v>149</v>
      </c>
      <c r="R164" s="1">
        <v>167</v>
      </c>
      <c r="S164" s="1">
        <v>176</v>
      </c>
      <c r="T164" s="1">
        <v>125</v>
      </c>
      <c r="U164" s="1">
        <v>81</v>
      </c>
      <c r="V164" s="1">
        <v>73</v>
      </c>
      <c r="W164" s="1">
        <v>44</v>
      </c>
      <c r="X164" s="1">
        <v>31</v>
      </c>
      <c r="Y164" s="1">
        <v>0</v>
      </c>
      <c r="Z164" s="1">
        <v>2</v>
      </c>
      <c r="AA164" s="16">
        <v>1194</v>
      </c>
      <c r="AB164" s="12">
        <v>110</v>
      </c>
      <c r="AC164" s="18">
        <f t="shared" si="2"/>
        <v>131340</v>
      </c>
    </row>
    <row r="165" spans="1:29" ht="87.75" customHeight="1">
      <c r="A165" s="1"/>
      <c r="B165" s="1" t="s">
        <v>178</v>
      </c>
      <c r="C165" s="1" t="s">
        <v>124</v>
      </c>
      <c r="D165" s="1" t="s">
        <v>92</v>
      </c>
      <c r="E165" s="1" t="s">
        <v>84</v>
      </c>
      <c r="F165" s="1" t="s">
        <v>25</v>
      </c>
      <c r="G165" s="1" t="s">
        <v>5</v>
      </c>
      <c r="H165" s="1">
        <v>0</v>
      </c>
      <c r="I165" s="1">
        <v>0</v>
      </c>
      <c r="J165" s="1">
        <v>0</v>
      </c>
      <c r="K165" s="1">
        <v>12</v>
      </c>
      <c r="L165" s="1">
        <v>12</v>
      </c>
      <c r="M165" s="1">
        <v>18</v>
      </c>
      <c r="N165" s="1">
        <v>53</v>
      </c>
      <c r="O165" s="1">
        <v>59</v>
      </c>
      <c r="P165" s="1">
        <v>107</v>
      </c>
      <c r="Q165" s="1">
        <v>125</v>
      </c>
      <c r="R165" s="1">
        <v>137</v>
      </c>
      <c r="S165" s="1">
        <v>138</v>
      </c>
      <c r="T165" s="1">
        <v>104</v>
      </c>
      <c r="U165" s="1">
        <v>67</v>
      </c>
      <c r="V165" s="1">
        <v>60</v>
      </c>
      <c r="W165" s="1">
        <v>43</v>
      </c>
      <c r="X165" s="1">
        <v>24</v>
      </c>
      <c r="Y165" s="1">
        <v>0</v>
      </c>
      <c r="Z165" s="1">
        <v>1</v>
      </c>
      <c r="AA165" s="16">
        <v>960</v>
      </c>
      <c r="AB165" s="12">
        <v>110</v>
      </c>
      <c r="AC165" s="18">
        <f t="shared" si="2"/>
        <v>105600</v>
      </c>
    </row>
    <row r="166" spans="1:29" ht="87.95" customHeight="1">
      <c r="A166" s="1"/>
      <c r="B166" s="1" t="s">
        <v>179</v>
      </c>
      <c r="C166" s="1" t="s">
        <v>126</v>
      </c>
      <c r="D166" s="1" t="s">
        <v>92</v>
      </c>
      <c r="E166" s="1" t="s">
        <v>84</v>
      </c>
      <c r="F166" s="1" t="s">
        <v>4</v>
      </c>
      <c r="G166" s="1" t="s">
        <v>5</v>
      </c>
      <c r="H166" s="1">
        <v>0</v>
      </c>
      <c r="I166" s="1">
        <v>0</v>
      </c>
      <c r="J166" s="1">
        <v>0</v>
      </c>
      <c r="K166" s="1">
        <v>6</v>
      </c>
      <c r="L166" s="1">
        <v>6</v>
      </c>
      <c r="M166" s="1">
        <v>6</v>
      </c>
      <c r="N166" s="1">
        <v>24</v>
      </c>
      <c r="O166" s="1">
        <v>24</v>
      </c>
      <c r="P166" s="1">
        <v>37</v>
      </c>
      <c r="Q166" s="1">
        <v>56</v>
      </c>
      <c r="R166" s="1">
        <v>71</v>
      </c>
      <c r="S166" s="1">
        <v>74</v>
      </c>
      <c r="T166" s="1">
        <v>53</v>
      </c>
      <c r="U166" s="1">
        <v>37</v>
      </c>
      <c r="V166" s="1">
        <v>34</v>
      </c>
      <c r="W166" s="1">
        <v>22</v>
      </c>
      <c r="X166" s="1">
        <v>15</v>
      </c>
      <c r="Y166" s="1">
        <v>0</v>
      </c>
      <c r="Z166" s="1">
        <v>3</v>
      </c>
      <c r="AA166" s="16">
        <v>468</v>
      </c>
      <c r="AB166" s="12">
        <v>90</v>
      </c>
      <c r="AC166" s="18">
        <f t="shared" si="2"/>
        <v>42120</v>
      </c>
    </row>
    <row r="167" spans="1:29" ht="87.75" customHeight="1">
      <c r="A167" s="1"/>
      <c r="B167" s="1" t="s">
        <v>180</v>
      </c>
      <c r="C167" s="1" t="s">
        <v>131</v>
      </c>
      <c r="D167" s="1" t="s">
        <v>92</v>
      </c>
      <c r="E167" s="1" t="s">
        <v>3</v>
      </c>
      <c r="F167" s="1" t="s">
        <v>4</v>
      </c>
      <c r="G167" s="1" t="s">
        <v>5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12</v>
      </c>
      <c r="O167" s="1">
        <v>12</v>
      </c>
      <c r="P167" s="1">
        <v>12</v>
      </c>
      <c r="Q167" s="1">
        <v>12</v>
      </c>
      <c r="R167" s="1">
        <v>24</v>
      </c>
      <c r="S167" s="1">
        <v>24</v>
      </c>
      <c r="T167" s="1">
        <v>12</v>
      </c>
      <c r="U167" s="1">
        <v>12</v>
      </c>
      <c r="V167" s="1">
        <v>12</v>
      </c>
      <c r="W167" s="1">
        <v>0</v>
      </c>
      <c r="X167" s="1">
        <v>12</v>
      </c>
      <c r="Y167" s="1">
        <v>0</v>
      </c>
      <c r="Z167" s="1">
        <v>0</v>
      </c>
      <c r="AA167" s="16">
        <v>144</v>
      </c>
      <c r="AB167" s="12">
        <v>90</v>
      </c>
      <c r="AC167" s="18">
        <f t="shared" si="2"/>
        <v>12960</v>
      </c>
    </row>
    <row r="168" spans="1:29" ht="87.75" customHeight="1">
      <c r="A168" s="1"/>
      <c r="B168" s="1" t="s">
        <v>181</v>
      </c>
      <c r="C168" s="1" t="s">
        <v>133</v>
      </c>
      <c r="D168" s="1" t="s">
        <v>92</v>
      </c>
      <c r="E168" s="1" t="s">
        <v>122</v>
      </c>
      <c r="F168" s="1" t="s">
        <v>4</v>
      </c>
      <c r="G168" s="1" t="s">
        <v>5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17</v>
      </c>
      <c r="O168" s="1">
        <v>17</v>
      </c>
      <c r="P168" s="1">
        <v>36</v>
      </c>
      <c r="Q168" s="1">
        <v>55</v>
      </c>
      <c r="R168" s="1">
        <v>75</v>
      </c>
      <c r="S168" s="1">
        <v>78</v>
      </c>
      <c r="T168" s="1">
        <v>58</v>
      </c>
      <c r="U168" s="1">
        <v>42</v>
      </c>
      <c r="V168" s="1">
        <v>39</v>
      </c>
      <c r="W168" s="1">
        <v>22</v>
      </c>
      <c r="X168" s="1">
        <v>20</v>
      </c>
      <c r="Y168" s="1">
        <v>0</v>
      </c>
      <c r="Z168" s="1">
        <v>3</v>
      </c>
      <c r="AA168" s="16">
        <v>462</v>
      </c>
      <c r="AB168" s="12">
        <v>90</v>
      </c>
      <c r="AC168" s="18">
        <f t="shared" si="2"/>
        <v>41580</v>
      </c>
    </row>
    <row r="169" spans="1:29" ht="87.75" customHeight="1">
      <c r="A169" s="1"/>
      <c r="B169" s="1" t="s">
        <v>182</v>
      </c>
      <c r="C169" s="1" t="s">
        <v>43</v>
      </c>
      <c r="D169" s="1" t="s">
        <v>23</v>
      </c>
      <c r="E169" s="1" t="s">
        <v>60</v>
      </c>
      <c r="F169" s="1" t="s">
        <v>4</v>
      </c>
      <c r="G169" s="1" t="s">
        <v>5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43</v>
      </c>
      <c r="O169" s="1">
        <v>43</v>
      </c>
      <c r="P169" s="1">
        <v>43</v>
      </c>
      <c r="Q169" s="1">
        <v>43</v>
      </c>
      <c r="R169" s="1">
        <v>86</v>
      </c>
      <c r="S169" s="1">
        <v>86</v>
      </c>
      <c r="T169" s="1">
        <v>43</v>
      </c>
      <c r="U169" s="1">
        <v>43</v>
      </c>
      <c r="V169" s="1">
        <v>43</v>
      </c>
      <c r="W169" s="1">
        <v>0</v>
      </c>
      <c r="X169" s="1">
        <v>43</v>
      </c>
      <c r="Y169" s="1">
        <v>0</v>
      </c>
      <c r="Z169" s="1">
        <v>0</v>
      </c>
      <c r="AA169" s="16">
        <v>516</v>
      </c>
      <c r="AB169" s="12">
        <v>125</v>
      </c>
      <c r="AC169" s="18">
        <f t="shared" si="2"/>
        <v>64500</v>
      </c>
    </row>
    <row r="170" spans="1:29" ht="87.75" customHeight="1">
      <c r="A170" s="1"/>
      <c r="B170" s="1" t="s">
        <v>182</v>
      </c>
      <c r="C170" s="1" t="s">
        <v>43</v>
      </c>
      <c r="D170" s="1" t="s">
        <v>23</v>
      </c>
      <c r="E170" s="1" t="s">
        <v>60</v>
      </c>
      <c r="F170" s="1" t="s">
        <v>4</v>
      </c>
      <c r="G170" s="1" t="s">
        <v>5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33</v>
      </c>
      <c r="Q170" s="1">
        <v>66</v>
      </c>
      <c r="R170" s="1">
        <v>66</v>
      </c>
      <c r="S170" s="1">
        <v>66</v>
      </c>
      <c r="T170" s="1">
        <v>66</v>
      </c>
      <c r="U170" s="1">
        <v>33</v>
      </c>
      <c r="V170" s="1">
        <v>33</v>
      </c>
      <c r="W170" s="1">
        <v>33</v>
      </c>
      <c r="X170" s="1">
        <v>0</v>
      </c>
      <c r="Y170" s="1">
        <v>0</v>
      </c>
      <c r="Z170" s="1">
        <v>0</v>
      </c>
      <c r="AA170" s="16">
        <v>396</v>
      </c>
      <c r="AB170" s="12">
        <v>125</v>
      </c>
      <c r="AC170" s="18">
        <f t="shared" si="2"/>
        <v>49500</v>
      </c>
    </row>
    <row r="171" spans="1:29" ht="87.75" customHeight="1">
      <c r="A171" s="1"/>
      <c r="B171" s="1" t="s">
        <v>182</v>
      </c>
      <c r="C171" s="1" t="s">
        <v>43</v>
      </c>
      <c r="D171" s="1" t="s">
        <v>23</v>
      </c>
      <c r="E171" s="1" t="s">
        <v>60</v>
      </c>
      <c r="F171" s="1" t="s">
        <v>4</v>
      </c>
      <c r="G171" s="1" t="s">
        <v>5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5</v>
      </c>
      <c r="S171" s="1">
        <v>10</v>
      </c>
      <c r="T171" s="1">
        <v>15</v>
      </c>
      <c r="U171" s="1">
        <v>10</v>
      </c>
      <c r="V171" s="1">
        <v>5</v>
      </c>
      <c r="W171" s="1">
        <v>5</v>
      </c>
      <c r="X171" s="1">
        <v>5</v>
      </c>
      <c r="Y171" s="1">
        <v>0</v>
      </c>
      <c r="Z171" s="1">
        <v>5</v>
      </c>
      <c r="AA171" s="16">
        <v>60</v>
      </c>
      <c r="AB171" s="12">
        <v>125</v>
      </c>
      <c r="AC171" s="18">
        <f t="shared" si="2"/>
        <v>7500</v>
      </c>
    </row>
    <row r="172" spans="1:29" ht="87.75" customHeight="1">
      <c r="A172" s="1"/>
      <c r="B172" s="1" t="s">
        <v>183</v>
      </c>
      <c r="C172" s="1" t="s">
        <v>43</v>
      </c>
      <c r="D172" s="1" t="s">
        <v>23</v>
      </c>
      <c r="E172" s="1" t="s">
        <v>60</v>
      </c>
      <c r="F172" s="1" t="s">
        <v>4</v>
      </c>
      <c r="G172" s="1" t="s">
        <v>5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46</v>
      </c>
      <c r="O172" s="1">
        <v>46</v>
      </c>
      <c r="P172" s="1">
        <v>46</v>
      </c>
      <c r="Q172" s="1">
        <v>46</v>
      </c>
      <c r="R172" s="1">
        <v>92</v>
      </c>
      <c r="S172" s="1">
        <v>92</v>
      </c>
      <c r="T172" s="1">
        <v>46</v>
      </c>
      <c r="U172" s="1">
        <v>46</v>
      </c>
      <c r="V172" s="1">
        <v>46</v>
      </c>
      <c r="W172" s="1">
        <v>0</v>
      </c>
      <c r="X172" s="1">
        <v>46</v>
      </c>
      <c r="Y172" s="1">
        <v>0</v>
      </c>
      <c r="Z172" s="1">
        <v>0</v>
      </c>
      <c r="AA172" s="16">
        <v>552</v>
      </c>
      <c r="AB172" s="12">
        <v>125</v>
      </c>
      <c r="AC172" s="18">
        <f t="shared" si="2"/>
        <v>69000</v>
      </c>
    </row>
    <row r="173" spans="1:29" ht="87.75" customHeight="1">
      <c r="A173" s="1"/>
      <c r="B173" s="1" t="s">
        <v>183</v>
      </c>
      <c r="C173" s="1" t="s">
        <v>43</v>
      </c>
      <c r="D173" s="1" t="s">
        <v>23</v>
      </c>
      <c r="E173" s="1" t="s">
        <v>60</v>
      </c>
      <c r="F173" s="1" t="s">
        <v>4</v>
      </c>
      <c r="G173" s="1" t="s">
        <v>5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34</v>
      </c>
      <c r="Q173" s="1">
        <v>68</v>
      </c>
      <c r="R173" s="1">
        <v>68</v>
      </c>
      <c r="S173" s="1">
        <v>68</v>
      </c>
      <c r="T173" s="1">
        <v>68</v>
      </c>
      <c r="U173" s="1">
        <v>34</v>
      </c>
      <c r="V173" s="1">
        <v>34</v>
      </c>
      <c r="W173" s="1">
        <v>34</v>
      </c>
      <c r="X173" s="1">
        <v>0</v>
      </c>
      <c r="Y173" s="1">
        <v>0</v>
      </c>
      <c r="Z173" s="1">
        <v>0</v>
      </c>
      <c r="AA173" s="16">
        <v>408</v>
      </c>
      <c r="AB173" s="12">
        <v>125</v>
      </c>
      <c r="AC173" s="18">
        <f t="shared" si="2"/>
        <v>51000</v>
      </c>
    </row>
    <row r="174" spans="1:29" ht="87.75" customHeight="1">
      <c r="A174" s="1"/>
      <c r="B174" s="1" t="s">
        <v>183</v>
      </c>
      <c r="C174" s="1" t="s">
        <v>43</v>
      </c>
      <c r="D174" s="1" t="s">
        <v>23</v>
      </c>
      <c r="E174" s="1" t="s">
        <v>60</v>
      </c>
      <c r="F174" s="1" t="s">
        <v>4</v>
      </c>
      <c r="G174" s="1" t="s">
        <v>5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12</v>
      </c>
      <c r="N174" s="1">
        <v>12</v>
      </c>
      <c r="O174" s="1">
        <v>24</v>
      </c>
      <c r="P174" s="1">
        <v>36</v>
      </c>
      <c r="Q174" s="1">
        <v>24</v>
      </c>
      <c r="R174" s="1">
        <v>12</v>
      </c>
      <c r="S174" s="1">
        <v>12</v>
      </c>
      <c r="T174" s="1">
        <v>0</v>
      </c>
      <c r="U174" s="1">
        <v>12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6">
        <v>144</v>
      </c>
      <c r="AB174" s="12">
        <v>125</v>
      </c>
      <c r="AC174" s="18">
        <f t="shared" si="2"/>
        <v>18000</v>
      </c>
    </row>
    <row r="175" spans="1:29" ht="87.75" customHeight="1">
      <c r="A175" s="1"/>
      <c r="B175" s="1" t="s">
        <v>183</v>
      </c>
      <c r="C175" s="1" t="s">
        <v>43</v>
      </c>
      <c r="D175" s="1" t="s">
        <v>23</v>
      </c>
      <c r="E175" s="1" t="s">
        <v>60</v>
      </c>
      <c r="F175" s="1" t="s">
        <v>4</v>
      </c>
      <c r="G175" s="1" t="s">
        <v>5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3</v>
      </c>
      <c r="S175" s="1">
        <v>6</v>
      </c>
      <c r="T175" s="1">
        <v>9</v>
      </c>
      <c r="U175" s="1">
        <v>6</v>
      </c>
      <c r="V175" s="1">
        <v>3</v>
      </c>
      <c r="W175" s="1">
        <v>3</v>
      </c>
      <c r="X175" s="1">
        <v>3</v>
      </c>
      <c r="Y175" s="1">
        <v>0</v>
      </c>
      <c r="Z175" s="1">
        <v>3</v>
      </c>
      <c r="AA175" s="16">
        <v>36</v>
      </c>
      <c r="AB175" s="12">
        <v>125</v>
      </c>
      <c r="AC175" s="18">
        <f t="shared" si="2"/>
        <v>4500</v>
      </c>
    </row>
    <row r="176" spans="1:29" ht="87.75" customHeight="1">
      <c r="A176" s="1"/>
      <c r="B176" s="1" t="s">
        <v>184</v>
      </c>
      <c r="C176" s="1" t="s">
        <v>185</v>
      </c>
      <c r="D176" s="1" t="s">
        <v>23</v>
      </c>
      <c r="E176" s="1" t="s">
        <v>84</v>
      </c>
      <c r="F176" s="1" t="s">
        <v>7</v>
      </c>
      <c r="G176" s="1" t="s">
        <v>5</v>
      </c>
      <c r="H176" s="1">
        <v>0</v>
      </c>
      <c r="I176" s="1">
        <v>0</v>
      </c>
      <c r="J176" s="1">
        <v>0</v>
      </c>
      <c r="K176" s="1">
        <v>6</v>
      </c>
      <c r="L176" s="1">
        <v>6</v>
      </c>
      <c r="M176" s="1">
        <v>12</v>
      </c>
      <c r="N176" s="1">
        <v>18</v>
      </c>
      <c r="O176" s="1">
        <v>24</v>
      </c>
      <c r="P176" s="1">
        <v>30</v>
      </c>
      <c r="Q176" s="1">
        <v>18</v>
      </c>
      <c r="R176" s="1">
        <v>12</v>
      </c>
      <c r="S176" s="1">
        <v>12</v>
      </c>
      <c r="T176" s="1">
        <v>0</v>
      </c>
      <c r="U176" s="1">
        <v>6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6">
        <v>144</v>
      </c>
      <c r="AB176" s="12">
        <v>130</v>
      </c>
      <c r="AC176" s="18">
        <f t="shared" si="2"/>
        <v>18720</v>
      </c>
    </row>
    <row r="177" spans="1:29" ht="87.75" customHeight="1">
      <c r="A177" s="1"/>
      <c r="B177" s="1" t="s">
        <v>186</v>
      </c>
      <c r="C177" s="1" t="s">
        <v>185</v>
      </c>
      <c r="D177" s="1" t="s">
        <v>23</v>
      </c>
      <c r="E177" s="1" t="s">
        <v>84</v>
      </c>
      <c r="F177" s="1" t="s">
        <v>7</v>
      </c>
      <c r="G177" s="1" t="s">
        <v>5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23</v>
      </c>
      <c r="O177" s="1">
        <v>23</v>
      </c>
      <c r="P177" s="1">
        <v>23</v>
      </c>
      <c r="Q177" s="1">
        <v>23</v>
      </c>
      <c r="R177" s="1">
        <v>46</v>
      </c>
      <c r="S177" s="1">
        <v>46</v>
      </c>
      <c r="T177" s="1">
        <v>23</v>
      </c>
      <c r="U177" s="1">
        <v>23</v>
      </c>
      <c r="V177" s="1">
        <v>23</v>
      </c>
      <c r="W177" s="1">
        <v>0</v>
      </c>
      <c r="X177" s="1">
        <v>23</v>
      </c>
      <c r="Y177" s="1">
        <v>0</v>
      </c>
      <c r="Z177" s="1">
        <v>0</v>
      </c>
      <c r="AA177" s="16">
        <v>276</v>
      </c>
      <c r="AB177" s="12">
        <v>125</v>
      </c>
      <c r="AC177" s="18">
        <f t="shared" si="2"/>
        <v>34500</v>
      </c>
    </row>
    <row r="178" spans="1:29" ht="87.75" customHeight="1">
      <c r="A178" s="1"/>
      <c r="B178" s="1" t="s">
        <v>186</v>
      </c>
      <c r="C178" s="1" t="s">
        <v>185</v>
      </c>
      <c r="D178" s="1" t="s">
        <v>23</v>
      </c>
      <c r="E178" s="1" t="s">
        <v>84</v>
      </c>
      <c r="F178" s="1" t="s">
        <v>7</v>
      </c>
      <c r="G178" s="1" t="s">
        <v>5</v>
      </c>
      <c r="H178" s="1">
        <v>0</v>
      </c>
      <c r="I178" s="1">
        <v>0</v>
      </c>
      <c r="J178" s="1">
        <v>0</v>
      </c>
      <c r="K178" s="1">
        <v>40</v>
      </c>
      <c r="L178" s="1">
        <v>40</v>
      </c>
      <c r="M178" s="1">
        <v>40</v>
      </c>
      <c r="N178" s="1">
        <v>80</v>
      </c>
      <c r="O178" s="1">
        <v>80</v>
      </c>
      <c r="P178" s="1">
        <v>80</v>
      </c>
      <c r="Q178" s="1">
        <v>40</v>
      </c>
      <c r="R178" s="1">
        <v>40</v>
      </c>
      <c r="S178" s="1">
        <v>40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6">
        <v>480</v>
      </c>
      <c r="AB178" s="12">
        <v>125</v>
      </c>
      <c r="AC178" s="18">
        <f t="shared" si="2"/>
        <v>60000</v>
      </c>
    </row>
    <row r="179" spans="1:29" ht="87.75" customHeight="1">
      <c r="A179" s="1"/>
      <c r="B179" s="1" t="s">
        <v>186</v>
      </c>
      <c r="C179" s="1" t="s">
        <v>185</v>
      </c>
      <c r="D179" s="1" t="s">
        <v>23</v>
      </c>
      <c r="E179" s="1" t="s">
        <v>84</v>
      </c>
      <c r="F179" s="1" t="s">
        <v>7</v>
      </c>
      <c r="G179" s="1" t="s">
        <v>5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32</v>
      </c>
      <c r="N179" s="1">
        <v>32</v>
      </c>
      <c r="O179" s="1">
        <v>64</v>
      </c>
      <c r="P179" s="1">
        <v>96</v>
      </c>
      <c r="Q179" s="1">
        <v>64</v>
      </c>
      <c r="R179" s="1">
        <v>32</v>
      </c>
      <c r="S179" s="1">
        <v>32</v>
      </c>
      <c r="T179" s="1">
        <v>0</v>
      </c>
      <c r="U179" s="1">
        <v>32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6">
        <v>384</v>
      </c>
      <c r="AB179" s="12">
        <v>125</v>
      </c>
      <c r="AC179" s="18">
        <f t="shared" si="2"/>
        <v>48000</v>
      </c>
    </row>
    <row r="180" spans="1:29" ht="87.75" customHeight="1">
      <c r="A180" s="1"/>
      <c r="B180" s="1" t="s">
        <v>187</v>
      </c>
      <c r="C180" s="1">
        <v>471</v>
      </c>
      <c r="D180" s="1" t="s">
        <v>23</v>
      </c>
      <c r="E180" s="1" t="s">
        <v>84</v>
      </c>
      <c r="F180" s="1" t="s">
        <v>25</v>
      </c>
      <c r="G180" s="1" t="s">
        <v>5</v>
      </c>
      <c r="H180" s="1">
        <v>0</v>
      </c>
      <c r="I180" s="1">
        <v>0</v>
      </c>
      <c r="J180" s="1">
        <v>0</v>
      </c>
      <c r="K180" s="1">
        <v>6</v>
      </c>
      <c r="L180" s="1">
        <v>6</v>
      </c>
      <c r="M180" s="1">
        <v>6</v>
      </c>
      <c r="N180" s="1">
        <v>12</v>
      </c>
      <c r="O180" s="1">
        <v>12</v>
      </c>
      <c r="P180" s="1">
        <v>18</v>
      </c>
      <c r="Q180" s="1">
        <v>12</v>
      </c>
      <c r="R180" s="1">
        <v>6</v>
      </c>
      <c r="S180" s="1">
        <v>6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6">
        <v>84</v>
      </c>
      <c r="AB180" s="12">
        <v>100</v>
      </c>
      <c r="AC180" s="18">
        <f t="shared" si="2"/>
        <v>8400</v>
      </c>
    </row>
    <row r="181" spans="1:29" ht="87.75" customHeight="1">
      <c r="A181" s="1"/>
      <c r="B181" s="1" t="s">
        <v>188</v>
      </c>
      <c r="C181" s="1">
        <v>471</v>
      </c>
      <c r="D181" s="1" t="s">
        <v>23</v>
      </c>
      <c r="E181" s="1" t="s">
        <v>84</v>
      </c>
      <c r="F181" s="1" t="s">
        <v>25</v>
      </c>
      <c r="G181" s="1" t="s">
        <v>5</v>
      </c>
      <c r="H181" s="1">
        <v>0</v>
      </c>
      <c r="I181" s="1">
        <v>0</v>
      </c>
      <c r="J181" s="1">
        <v>0</v>
      </c>
      <c r="K181" s="1">
        <v>6</v>
      </c>
      <c r="L181" s="1">
        <v>6</v>
      </c>
      <c r="M181" s="1">
        <v>6</v>
      </c>
      <c r="N181" s="1">
        <v>18</v>
      </c>
      <c r="O181" s="1">
        <v>18</v>
      </c>
      <c r="P181" s="1">
        <v>12</v>
      </c>
      <c r="Q181" s="1">
        <v>6</v>
      </c>
      <c r="R181" s="1">
        <v>12</v>
      </c>
      <c r="S181" s="1">
        <v>6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6">
        <v>90</v>
      </c>
      <c r="AB181" s="12">
        <v>100</v>
      </c>
      <c r="AC181" s="18">
        <f t="shared" si="2"/>
        <v>9000</v>
      </c>
    </row>
    <row r="182" spans="1:29" ht="87.95" customHeight="1">
      <c r="A182" s="1"/>
      <c r="B182" s="1" t="s">
        <v>189</v>
      </c>
      <c r="C182" s="1" t="s">
        <v>43</v>
      </c>
      <c r="D182" s="1" t="s">
        <v>23</v>
      </c>
      <c r="E182" s="1" t="s">
        <v>84</v>
      </c>
      <c r="F182" s="1" t="s">
        <v>25</v>
      </c>
      <c r="G182" s="1" t="s">
        <v>5</v>
      </c>
      <c r="H182" s="1">
        <v>0</v>
      </c>
      <c r="I182" s="1">
        <v>0</v>
      </c>
      <c r="J182" s="1">
        <v>0</v>
      </c>
      <c r="K182" s="1">
        <v>6</v>
      </c>
      <c r="L182" s="1">
        <v>6</v>
      </c>
      <c r="M182" s="1">
        <v>6</v>
      </c>
      <c r="N182" s="1">
        <v>33</v>
      </c>
      <c r="O182" s="1">
        <v>33</v>
      </c>
      <c r="P182" s="1">
        <v>31</v>
      </c>
      <c r="Q182" s="1">
        <v>29</v>
      </c>
      <c r="R182" s="1">
        <v>40</v>
      </c>
      <c r="S182" s="1">
        <v>42</v>
      </c>
      <c r="T182" s="1">
        <v>23</v>
      </c>
      <c r="U182" s="1">
        <v>23</v>
      </c>
      <c r="V182" s="1">
        <v>21</v>
      </c>
      <c r="W182" s="1">
        <v>0</v>
      </c>
      <c r="X182" s="1">
        <v>17</v>
      </c>
      <c r="Y182" s="1">
        <v>0</v>
      </c>
      <c r="Z182" s="1">
        <v>0</v>
      </c>
      <c r="AA182" s="16">
        <v>310</v>
      </c>
      <c r="AB182" s="12">
        <v>150</v>
      </c>
      <c r="AC182" s="18">
        <f t="shared" si="2"/>
        <v>46500</v>
      </c>
    </row>
    <row r="183" spans="1:29" ht="87.95" customHeight="1">
      <c r="A183" s="1"/>
      <c r="B183" s="1" t="s">
        <v>190</v>
      </c>
      <c r="C183" s="1" t="s">
        <v>43</v>
      </c>
      <c r="D183" s="1" t="s">
        <v>23</v>
      </c>
      <c r="E183" s="1" t="s">
        <v>84</v>
      </c>
      <c r="F183" s="1" t="s">
        <v>25</v>
      </c>
      <c r="G183" s="1" t="s">
        <v>5</v>
      </c>
      <c r="H183" s="1">
        <v>0</v>
      </c>
      <c r="I183" s="1">
        <v>0</v>
      </c>
      <c r="J183" s="1">
        <v>0</v>
      </c>
      <c r="K183" s="1">
        <v>6</v>
      </c>
      <c r="L183" s="1">
        <v>6</v>
      </c>
      <c r="M183" s="1">
        <v>6</v>
      </c>
      <c r="N183" s="1">
        <v>34</v>
      </c>
      <c r="O183" s="1">
        <v>34</v>
      </c>
      <c r="P183" s="1">
        <v>33</v>
      </c>
      <c r="Q183" s="1">
        <v>20</v>
      </c>
      <c r="R183" s="1">
        <v>38</v>
      </c>
      <c r="S183" s="1">
        <v>40</v>
      </c>
      <c r="T183" s="1">
        <v>14</v>
      </c>
      <c r="U183" s="1">
        <v>19</v>
      </c>
      <c r="V183" s="1">
        <v>17</v>
      </c>
      <c r="W183" s="1">
        <v>1</v>
      </c>
      <c r="X183" s="1">
        <v>18</v>
      </c>
      <c r="Y183" s="1">
        <v>0</v>
      </c>
      <c r="Z183" s="1">
        <v>2</v>
      </c>
      <c r="AA183" s="16">
        <v>288</v>
      </c>
      <c r="AB183" s="12">
        <v>150</v>
      </c>
      <c r="AC183" s="18">
        <f t="shared" si="2"/>
        <v>43200</v>
      </c>
    </row>
    <row r="184" spans="1:29" ht="87.75" customHeight="1">
      <c r="A184" s="1"/>
      <c r="B184" s="1" t="s">
        <v>191</v>
      </c>
      <c r="C184" s="1" t="s">
        <v>192</v>
      </c>
      <c r="D184" s="1" t="s">
        <v>23</v>
      </c>
      <c r="E184" s="1" t="s">
        <v>60</v>
      </c>
      <c r="F184" s="1" t="s">
        <v>7</v>
      </c>
      <c r="G184" s="1" t="s">
        <v>8</v>
      </c>
      <c r="H184" s="1">
        <v>0</v>
      </c>
      <c r="I184" s="1">
        <v>0</v>
      </c>
      <c r="J184" s="1">
        <v>0</v>
      </c>
      <c r="K184" s="1">
        <v>14</v>
      </c>
      <c r="L184" s="1">
        <v>14</v>
      </c>
      <c r="M184" s="1">
        <v>27</v>
      </c>
      <c r="N184" s="1">
        <v>47</v>
      </c>
      <c r="O184" s="1">
        <v>60</v>
      </c>
      <c r="P184" s="1">
        <v>67</v>
      </c>
      <c r="Q184" s="1">
        <v>40</v>
      </c>
      <c r="R184" s="1">
        <v>33</v>
      </c>
      <c r="S184" s="1">
        <v>33</v>
      </c>
      <c r="T184" s="1">
        <v>6</v>
      </c>
      <c r="U184" s="1">
        <v>0</v>
      </c>
      <c r="V184" s="1">
        <v>13</v>
      </c>
      <c r="W184" s="1">
        <v>0</v>
      </c>
      <c r="X184" s="1">
        <v>0</v>
      </c>
      <c r="Y184" s="1">
        <v>0</v>
      </c>
      <c r="Z184" s="1">
        <v>0</v>
      </c>
      <c r="AA184" s="16">
        <v>354</v>
      </c>
      <c r="AB184" s="12">
        <v>130</v>
      </c>
      <c r="AC184" s="18">
        <f t="shared" si="2"/>
        <v>46020</v>
      </c>
    </row>
    <row r="185" spans="1:29" ht="87.75" customHeight="1">
      <c r="A185" s="1"/>
      <c r="B185" s="1" t="s">
        <v>193</v>
      </c>
      <c r="C185" s="1" t="s">
        <v>192</v>
      </c>
      <c r="D185" s="1" t="s">
        <v>23</v>
      </c>
      <c r="E185" s="1" t="s">
        <v>60</v>
      </c>
      <c r="F185" s="1" t="s">
        <v>7</v>
      </c>
      <c r="G185" s="1" t="s">
        <v>8</v>
      </c>
      <c r="H185" s="1">
        <v>0</v>
      </c>
      <c r="I185" s="1">
        <v>0</v>
      </c>
      <c r="J185" s="1">
        <v>0</v>
      </c>
      <c r="K185" s="1">
        <v>14</v>
      </c>
      <c r="L185" s="1">
        <v>2</v>
      </c>
      <c r="M185" s="1">
        <v>15</v>
      </c>
      <c r="N185" s="1">
        <v>53</v>
      </c>
      <c r="O185" s="1">
        <v>66</v>
      </c>
      <c r="P185" s="1">
        <v>79</v>
      </c>
      <c r="Q185" s="1">
        <v>58</v>
      </c>
      <c r="R185" s="1">
        <v>57</v>
      </c>
      <c r="S185" s="1">
        <v>45</v>
      </c>
      <c r="T185" s="1">
        <v>12</v>
      </c>
      <c r="U185" s="1">
        <v>0</v>
      </c>
      <c r="V185" s="1">
        <v>13</v>
      </c>
      <c r="W185" s="1">
        <v>0</v>
      </c>
      <c r="X185" s="1">
        <v>0</v>
      </c>
      <c r="Y185" s="1">
        <v>0</v>
      </c>
      <c r="Z185" s="1">
        <v>0</v>
      </c>
      <c r="AA185" s="16">
        <v>414</v>
      </c>
      <c r="AB185" s="12">
        <v>130</v>
      </c>
      <c r="AC185" s="18">
        <f t="shared" si="2"/>
        <v>53820</v>
      </c>
    </row>
    <row r="186" spans="1:29" ht="87.95" customHeight="1">
      <c r="A186" s="1"/>
      <c r="B186" s="1" t="s">
        <v>194</v>
      </c>
      <c r="C186" s="1" t="s">
        <v>192</v>
      </c>
      <c r="D186" s="1" t="s">
        <v>23</v>
      </c>
      <c r="E186" s="1" t="s">
        <v>60</v>
      </c>
      <c r="F186" s="1" t="s">
        <v>7</v>
      </c>
      <c r="G186" s="1" t="s">
        <v>8</v>
      </c>
      <c r="H186" s="1">
        <v>0</v>
      </c>
      <c r="I186" s="1">
        <v>0</v>
      </c>
      <c r="J186" s="1">
        <v>0</v>
      </c>
      <c r="K186" s="1">
        <v>44</v>
      </c>
      <c r="L186" s="1">
        <v>44</v>
      </c>
      <c r="M186" s="1">
        <v>93</v>
      </c>
      <c r="N186" s="1">
        <v>143</v>
      </c>
      <c r="O186" s="1">
        <v>198</v>
      </c>
      <c r="P186" s="1">
        <v>253</v>
      </c>
      <c r="Q186" s="1">
        <v>154</v>
      </c>
      <c r="R186" s="1">
        <v>99</v>
      </c>
      <c r="S186" s="1">
        <v>93</v>
      </c>
      <c r="T186" s="1">
        <v>1</v>
      </c>
      <c r="U186" s="1">
        <v>0</v>
      </c>
      <c r="V186" s="1">
        <v>60</v>
      </c>
      <c r="W186" s="1">
        <v>0</v>
      </c>
      <c r="X186" s="1">
        <v>0</v>
      </c>
      <c r="Y186" s="1">
        <v>0</v>
      </c>
      <c r="Z186" s="1">
        <v>0</v>
      </c>
      <c r="AA186" s="16">
        <v>1182</v>
      </c>
      <c r="AB186" s="12">
        <v>130</v>
      </c>
      <c r="AC186" s="18">
        <f t="shared" si="2"/>
        <v>153660</v>
      </c>
    </row>
    <row r="187" spans="1:29" ht="87.75" customHeight="1">
      <c r="A187" s="1"/>
      <c r="B187" s="1" t="s">
        <v>195</v>
      </c>
      <c r="C187" s="1" t="s">
        <v>192</v>
      </c>
      <c r="D187" s="1" t="s">
        <v>23</v>
      </c>
      <c r="E187" s="1" t="s">
        <v>60</v>
      </c>
      <c r="F187" s="1" t="s">
        <v>7</v>
      </c>
      <c r="G187" s="1" t="s">
        <v>8</v>
      </c>
      <c r="H187" s="1">
        <v>0</v>
      </c>
      <c r="I187" s="1">
        <v>0</v>
      </c>
      <c r="J187" s="1">
        <v>0</v>
      </c>
      <c r="K187" s="1">
        <v>38</v>
      </c>
      <c r="L187" s="1">
        <v>38</v>
      </c>
      <c r="M187" s="1">
        <v>87</v>
      </c>
      <c r="N187" s="1">
        <v>125</v>
      </c>
      <c r="O187" s="1">
        <v>186</v>
      </c>
      <c r="P187" s="1">
        <v>241</v>
      </c>
      <c r="Q187" s="1">
        <v>148</v>
      </c>
      <c r="R187" s="1">
        <v>93</v>
      </c>
      <c r="S187" s="1">
        <v>87</v>
      </c>
      <c r="T187" s="1">
        <v>1</v>
      </c>
      <c r="U187" s="1">
        <v>0</v>
      </c>
      <c r="V187" s="1">
        <v>60</v>
      </c>
      <c r="W187" s="1">
        <v>0</v>
      </c>
      <c r="X187" s="1">
        <v>0</v>
      </c>
      <c r="Y187" s="1">
        <v>0</v>
      </c>
      <c r="Z187" s="1">
        <v>0</v>
      </c>
      <c r="AA187" s="16">
        <v>1104</v>
      </c>
      <c r="AB187" s="12">
        <v>130</v>
      </c>
      <c r="AC187" s="18">
        <f t="shared" si="2"/>
        <v>143520</v>
      </c>
    </row>
    <row r="188" spans="1:29" ht="87.75" customHeight="1">
      <c r="A188" s="1"/>
      <c r="B188" s="1" t="s">
        <v>196</v>
      </c>
      <c r="C188" s="1" t="s">
        <v>1</v>
      </c>
      <c r="D188" s="1" t="s">
        <v>2</v>
      </c>
      <c r="E188" s="1" t="s">
        <v>6</v>
      </c>
      <c r="F188" s="1" t="s">
        <v>4</v>
      </c>
      <c r="G188" s="1" t="s">
        <v>5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16</v>
      </c>
      <c r="O188" s="1">
        <v>16</v>
      </c>
      <c r="P188" s="1">
        <v>42</v>
      </c>
      <c r="Q188" s="1">
        <v>68</v>
      </c>
      <c r="R188" s="1">
        <v>90</v>
      </c>
      <c r="S188" s="1">
        <v>96</v>
      </c>
      <c r="T188" s="1">
        <v>86</v>
      </c>
      <c r="U188" s="1">
        <v>54</v>
      </c>
      <c r="V188" s="1">
        <v>48</v>
      </c>
      <c r="W188" s="1">
        <v>32</v>
      </c>
      <c r="X188" s="1">
        <v>22</v>
      </c>
      <c r="Y188" s="1">
        <v>0</v>
      </c>
      <c r="Z188" s="1">
        <v>6</v>
      </c>
      <c r="AA188" s="16">
        <v>576</v>
      </c>
      <c r="AB188" s="12">
        <v>200</v>
      </c>
      <c r="AC188" s="18">
        <f t="shared" si="2"/>
        <v>115200</v>
      </c>
    </row>
    <row r="189" spans="1:29" ht="87.75" customHeight="1">
      <c r="A189" s="1"/>
      <c r="B189" s="1" t="s">
        <v>197</v>
      </c>
      <c r="C189" s="1" t="s">
        <v>198</v>
      </c>
      <c r="D189" s="1" t="s">
        <v>2</v>
      </c>
      <c r="E189" s="1" t="s">
        <v>6</v>
      </c>
      <c r="F189" s="1" t="s">
        <v>4</v>
      </c>
      <c r="G189" s="1" t="s">
        <v>5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6</v>
      </c>
      <c r="O189" s="1">
        <v>12</v>
      </c>
      <c r="P189" s="1">
        <v>27</v>
      </c>
      <c r="Q189" s="1">
        <v>48</v>
      </c>
      <c r="R189" s="1">
        <v>54</v>
      </c>
      <c r="S189" s="1">
        <v>54</v>
      </c>
      <c r="T189" s="1">
        <v>48</v>
      </c>
      <c r="U189" s="1">
        <v>33</v>
      </c>
      <c r="V189" s="1">
        <v>27</v>
      </c>
      <c r="W189" s="1">
        <v>21</v>
      </c>
      <c r="X189" s="1">
        <v>12</v>
      </c>
      <c r="Y189" s="1">
        <v>0</v>
      </c>
      <c r="Z189" s="1">
        <v>0</v>
      </c>
      <c r="AA189" s="16">
        <v>342</v>
      </c>
      <c r="AB189" s="12">
        <v>170</v>
      </c>
      <c r="AC189" s="18">
        <f t="shared" si="2"/>
        <v>58140</v>
      </c>
    </row>
    <row r="190" spans="1:29" ht="87.75" customHeight="1">
      <c r="A190" s="1"/>
      <c r="B190" s="1" t="s">
        <v>199</v>
      </c>
      <c r="C190" s="1" t="s">
        <v>1</v>
      </c>
      <c r="D190" s="1" t="s">
        <v>2</v>
      </c>
      <c r="E190" s="1" t="s">
        <v>3</v>
      </c>
      <c r="F190" s="1" t="s">
        <v>7</v>
      </c>
      <c r="G190" s="1" t="s">
        <v>8</v>
      </c>
      <c r="H190" s="1">
        <v>0</v>
      </c>
      <c r="I190" s="1">
        <v>0</v>
      </c>
      <c r="J190" s="1">
        <v>0</v>
      </c>
      <c r="K190" s="1">
        <v>16</v>
      </c>
      <c r="L190" s="1">
        <v>16</v>
      </c>
      <c r="M190" s="1">
        <v>34</v>
      </c>
      <c r="N190" s="1">
        <v>56</v>
      </c>
      <c r="O190" s="1">
        <v>86</v>
      </c>
      <c r="P190" s="1">
        <v>104</v>
      </c>
      <c r="Q190" s="1">
        <v>64</v>
      </c>
      <c r="R190" s="1">
        <v>46</v>
      </c>
      <c r="S190" s="1">
        <v>34</v>
      </c>
      <c r="T190" s="1">
        <v>6</v>
      </c>
      <c r="U190" s="1">
        <v>18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6">
        <v>480</v>
      </c>
      <c r="AB190" s="12">
        <v>200</v>
      </c>
      <c r="AC190" s="18">
        <f t="shared" si="2"/>
        <v>96000</v>
      </c>
    </row>
    <row r="191" spans="1:29" ht="87.75" customHeight="1">
      <c r="A191" s="1"/>
      <c r="B191" s="1" t="s">
        <v>200</v>
      </c>
      <c r="C191" s="1" t="s">
        <v>198</v>
      </c>
      <c r="D191" s="1" t="s">
        <v>2</v>
      </c>
      <c r="E191" s="1" t="s">
        <v>6</v>
      </c>
      <c r="F191" s="1" t="s">
        <v>7</v>
      </c>
      <c r="G191" s="1" t="s">
        <v>8</v>
      </c>
      <c r="H191" s="1">
        <v>0</v>
      </c>
      <c r="I191" s="1">
        <v>0</v>
      </c>
      <c r="J191" s="1">
        <v>0</v>
      </c>
      <c r="K191" s="1">
        <v>13</v>
      </c>
      <c r="L191" s="1">
        <v>13</v>
      </c>
      <c r="M191" s="1">
        <v>26</v>
      </c>
      <c r="N191" s="1">
        <v>39</v>
      </c>
      <c r="O191" s="1">
        <v>58</v>
      </c>
      <c r="P191" s="1">
        <v>77</v>
      </c>
      <c r="Q191" s="1">
        <v>51</v>
      </c>
      <c r="R191" s="1">
        <v>32</v>
      </c>
      <c r="S191" s="1">
        <v>26</v>
      </c>
      <c r="T191" s="1">
        <v>0</v>
      </c>
      <c r="U191" s="1">
        <v>19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6">
        <v>354</v>
      </c>
      <c r="AB191" s="12">
        <v>170</v>
      </c>
      <c r="AC191" s="18">
        <f t="shared" si="2"/>
        <v>60180</v>
      </c>
    </row>
    <row r="192" spans="1:29" ht="87.75" customHeight="1">
      <c r="A192" s="1"/>
      <c r="B192" s="1" t="s">
        <v>201</v>
      </c>
      <c r="C192" s="1" t="s">
        <v>79</v>
      </c>
      <c r="D192" s="1" t="s">
        <v>23</v>
      </c>
      <c r="E192" s="1" t="s">
        <v>84</v>
      </c>
      <c r="F192" s="1" t="s">
        <v>25</v>
      </c>
      <c r="G192" s="1" t="s">
        <v>5</v>
      </c>
      <c r="H192" s="1">
        <v>0</v>
      </c>
      <c r="I192" s="1">
        <v>0</v>
      </c>
      <c r="J192" s="1">
        <v>0</v>
      </c>
      <c r="K192" s="1">
        <v>52</v>
      </c>
      <c r="L192" s="1">
        <v>52</v>
      </c>
      <c r="M192" s="1">
        <v>63</v>
      </c>
      <c r="N192" s="1">
        <v>143</v>
      </c>
      <c r="O192" s="1">
        <v>160</v>
      </c>
      <c r="P192" s="1">
        <v>177</v>
      </c>
      <c r="Q192" s="1">
        <v>120</v>
      </c>
      <c r="R192" s="1">
        <v>131</v>
      </c>
      <c r="S192" s="1">
        <v>119</v>
      </c>
      <c r="T192" s="1">
        <v>40</v>
      </c>
      <c r="U192" s="1">
        <v>45</v>
      </c>
      <c r="V192" s="1">
        <v>28</v>
      </c>
      <c r="W192" s="1">
        <v>6</v>
      </c>
      <c r="X192" s="1">
        <v>28</v>
      </c>
      <c r="Y192" s="1">
        <v>0</v>
      </c>
      <c r="Z192" s="1">
        <v>0</v>
      </c>
      <c r="AA192" s="16">
        <v>1164</v>
      </c>
      <c r="AB192" s="12">
        <v>190</v>
      </c>
      <c r="AC192" s="18">
        <f t="shared" si="2"/>
        <v>221160</v>
      </c>
    </row>
    <row r="193" spans="1:29" ht="87.75" customHeight="1">
      <c r="A193" s="1"/>
      <c r="B193" s="1" t="s">
        <v>202</v>
      </c>
      <c r="C193" s="1" t="s">
        <v>152</v>
      </c>
      <c r="D193" s="1" t="s">
        <v>2</v>
      </c>
      <c r="E193" s="1" t="s">
        <v>96</v>
      </c>
      <c r="F193" s="1" t="s">
        <v>4</v>
      </c>
      <c r="G193" s="1" t="s">
        <v>5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22</v>
      </c>
      <c r="O193" s="1">
        <v>22</v>
      </c>
      <c r="P193" s="1">
        <v>22</v>
      </c>
      <c r="Q193" s="1">
        <v>22</v>
      </c>
      <c r="R193" s="1">
        <v>44</v>
      </c>
      <c r="S193" s="1">
        <v>44</v>
      </c>
      <c r="T193" s="1">
        <v>22</v>
      </c>
      <c r="U193" s="1">
        <v>22</v>
      </c>
      <c r="V193" s="1">
        <v>22</v>
      </c>
      <c r="W193" s="1">
        <v>0</v>
      </c>
      <c r="X193" s="1">
        <v>22</v>
      </c>
      <c r="Y193" s="1"/>
      <c r="Z193" s="1"/>
      <c r="AA193" s="16">
        <v>264</v>
      </c>
      <c r="AB193" s="12">
        <v>130</v>
      </c>
      <c r="AC193" s="18">
        <f t="shared" si="2"/>
        <v>34320</v>
      </c>
    </row>
    <row r="194" spans="1:29" ht="87.75" customHeight="1">
      <c r="A194" s="1"/>
      <c r="B194" s="1" t="s">
        <v>202</v>
      </c>
      <c r="C194" s="1" t="s">
        <v>152</v>
      </c>
      <c r="D194" s="1" t="s">
        <v>2</v>
      </c>
      <c r="E194" s="1" t="s">
        <v>96</v>
      </c>
      <c r="F194" s="1" t="s">
        <v>4</v>
      </c>
      <c r="G194" s="1" t="s">
        <v>5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37</v>
      </c>
      <c r="Q194" s="1">
        <v>74</v>
      </c>
      <c r="R194" s="1">
        <v>74</v>
      </c>
      <c r="S194" s="1">
        <v>74</v>
      </c>
      <c r="T194" s="1">
        <v>74</v>
      </c>
      <c r="U194" s="1">
        <v>37</v>
      </c>
      <c r="V194" s="1">
        <v>37</v>
      </c>
      <c r="W194" s="1">
        <v>37</v>
      </c>
      <c r="X194" s="1">
        <v>0</v>
      </c>
      <c r="Y194" s="1"/>
      <c r="Z194" s="1"/>
      <c r="AA194" s="16">
        <v>444</v>
      </c>
      <c r="AB194" s="12">
        <v>130</v>
      </c>
      <c r="AC194" s="18">
        <f t="shared" si="2"/>
        <v>57720</v>
      </c>
    </row>
    <row r="195" spans="1:29" ht="87.75" customHeight="1">
      <c r="A195" s="1"/>
      <c r="B195" s="1" t="s">
        <v>203</v>
      </c>
      <c r="C195" s="1" t="s">
        <v>152</v>
      </c>
      <c r="D195" s="1" t="s">
        <v>2</v>
      </c>
      <c r="E195" s="1" t="s">
        <v>96</v>
      </c>
      <c r="F195" s="1" t="s">
        <v>4</v>
      </c>
      <c r="G195" s="1" t="s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9</v>
      </c>
      <c r="O195" s="1">
        <v>9</v>
      </c>
      <c r="P195" s="1">
        <v>15</v>
      </c>
      <c r="Q195" s="1">
        <v>20</v>
      </c>
      <c r="R195" s="1">
        <v>29</v>
      </c>
      <c r="S195" s="1">
        <v>29</v>
      </c>
      <c r="T195" s="1">
        <v>20</v>
      </c>
      <c r="U195" s="1">
        <v>15</v>
      </c>
      <c r="V195" s="1">
        <v>15</v>
      </c>
      <c r="W195" s="1">
        <v>6</v>
      </c>
      <c r="X195" s="1">
        <v>9</v>
      </c>
      <c r="Y195" s="1"/>
      <c r="Z195" s="1"/>
      <c r="AA195" s="16">
        <v>176</v>
      </c>
      <c r="AB195" s="12">
        <v>130</v>
      </c>
      <c r="AC195" s="18">
        <f t="shared" si="2"/>
        <v>22880</v>
      </c>
    </row>
    <row r="196" spans="1:29" ht="87.75" customHeight="1">
      <c r="A196" s="1"/>
      <c r="B196" s="1" t="s">
        <v>204</v>
      </c>
      <c r="C196" s="1" t="s">
        <v>154</v>
      </c>
      <c r="D196" s="1" t="s">
        <v>14</v>
      </c>
      <c r="E196" s="1" t="s">
        <v>96</v>
      </c>
      <c r="F196" s="1" t="s">
        <v>4</v>
      </c>
      <c r="G196" s="1" t="s">
        <v>5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9</v>
      </c>
      <c r="O196" s="1">
        <v>9</v>
      </c>
      <c r="P196" s="1">
        <v>15</v>
      </c>
      <c r="Q196" s="1">
        <v>20</v>
      </c>
      <c r="R196" s="1">
        <v>27</v>
      </c>
      <c r="S196" s="1">
        <v>27</v>
      </c>
      <c r="T196" s="1">
        <v>20</v>
      </c>
      <c r="U196" s="1">
        <v>15</v>
      </c>
      <c r="V196" s="1">
        <v>15</v>
      </c>
      <c r="W196" s="1">
        <v>6</v>
      </c>
      <c r="X196" s="1">
        <v>9</v>
      </c>
      <c r="Y196" s="1"/>
      <c r="Z196" s="1"/>
      <c r="AA196" s="16">
        <v>172</v>
      </c>
      <c r="AB196" s="12">
        <v>120</v>
      </c>
      <c r="AC196" s="18">
        <f t="shared" si="2"/>
        <v>20640</v>
      </c>
    </row>
    <row r="197" spans="1:29" ht="87.75" customHeight="1">
      <c r="A197" s="1"/>
      <c r="B197" s="1" t="s">
        <v>205</v>
      </c>
      <c r="C197" s="1" t="s">
        <v>152</v>
      </c>
      <c r="D197" s="1" t="s">
        <v>2</v>
      </c>
      <c r="E197" s="1" t="s">
        <v>96</v>
      </c>
      <c r="F197" s="1" t="s">
        <v>7</v>
      </c>
      <c r="G197" s="1" t="s">
        <v>8</v>
      </c>
      <c r="H197" s="1">
        <v>0</v>
      </c>
      <c r="I197" s="1">
        <v>0</v>
      </c>
      <c r="J197" s="1">
        <v>0</v>
      </c>
      <c r="K197" s="1">
        <v>8</v>
      </c>
      <c r="L197" s="1">
        <v>8</v>
      </c>
      <c r="M197" s="1">
        <v>13</v>
      </c>
      <c r="N197" s="1">
        <v>20</v>
      </c>
      <c r="O197" s="1">
        <v>26</v>
      </c>
      <c r="P197" s="1">
        <v>29</v>
      </c>
      <c r="Q197" s="1">
        <v>18</v>
      </c>
      <c r="R197" s="1">
        <v>13</v>
      </c>
      <c r="S197" s="1">
        <v>13</v>
      </c>
      <c r="T197" s="1">
        <v>0</v>
      </c>
      <c r="U197" s="1">
        <v>6</v>
      </c>
      <c r="V197" s="1">
        <v>0</v>
      </c>
      <c r="W197" s="1">
        <v>0</v>
      </c>
      <c r="X197" s="1">
        <v>0</v>
      </c>
      <c r="Y197" s="1"/>
      <c r="Z197" s="1"/>
      <c r="AA197" s="16">
        <v>154</v>
      </c>
      <c r="AB197" s="12">
        <v>130</v>
      </c>
      <c r="AC197" s="18">
        <f t="shared" si="2"/>
        <v>20020</v>
      </c>
    </row>
    <row r="198" spans="1:29" ht="87.75" customHeight="1">
      <c r="A198" s="1"/>
      <c r="B198" s="1" t="s">
        <v>206</v>
      </c>
      <c r="C198" s="1" t="s">
        <v>152</v>
      </c>
      <c r="D198" s="1" t="s">
        <v>2</v>
      </c>
      <c r="E198" s="1" t="s">
        <v>96</v>
      </c>
      <c r="F198" s="1" t="s">
        <v>7</v>
      </c>
      <c r="G198" s="1" t="s">
        <v>8</v>
      </c>
      <c r="H198" s="1">
        <v>0</v>
      </c>
      <c r="I198" s="1">
        <v>0</v>
      </c>
      <c r="J198" s="1">
        <v>0</v>
      </c>
      <c r="K198" s="1">
        <v>23</v>
      </c>
      <c r="L198" s="1">
        <v>23</v>
      </c>
      <c r="M198" s="1">
        <v>23</v>
      </c>
      <c r="N198" s="1">
        <v>46</v>
      </c>
      <c r="O198" s="1">
        <v>46</v>
      </c>
      <c r="P198" s="1">
        <v>46</v>
      </c>
      <c r="Q198" s="1">
        <v>23</v>
      </c>
      <c r="R198" s="1">
        <v>23</v>
      </c>
      <c r="S198" s="1">
        <v>23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/>
      <c r="Z198" s="1"/>
      <c r="AA198" s="16">
        <v>276</v>
      </c>
      <c r="AB198" s="12">
        <v>130</v>
      </c>
      <c r="AC198" s="18">
        <f t="shared" si="2"/>
        <v>35880</v>
      </c>
    </row>
    <row r="199" spans="1:29" ht="87.75" customHeight="1">
      <c r="A199" s="1"/>
      <c r="B199" s="1" t="s">
        <v>206</v>
      </c>
      <c r="C199" s="1" t="s">
        <v>152</v>
      </c>
      <c r="D199" s="1" t="s">
        <v>2</v>
      </c>
      <c r="E199" s="1" t="s">
        <v>96</v>
      </c>
      <c r="F199" s="1" t="s">
        <v>7</v>
      </c>
      <c r="G199" s="1" t="s">
        <v>8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34</v>
      </c>
      <c r="N199" s="1">
        <v>34</v>
      </c>
      <c r="O199" s="1">
        <v>68</v>
      </c>
      <c r="P199" s="1">
        <v>102</v>
      </c>
      <c r="Q199" s="1">
        <v>68</v>
      </c>
      <c r="R199" s="1">
        <v>34</v>
      </c>
      <c r="S199" s="1">
        <v>34</v>
      </c>
      <c r="T199" s="1">
        <v>0</v>
      </c>
      <c r="U199" s="1">
        <v>34</v>
      </c>
      <c r="V199" s="1">
        <v>0</v>
      </c>
      <c r="W199" s="1">
        <v>0</v>
      </c>
      <c r="X199" s="1">
        <v>0</v>
      </c>
      <c r="Y199" s="1"/>
      <c r="Z199" s="1"/>
      <c r="AA199" s="16">
        <v>408</v>
      </c>
      <c r="AB199" s="12">
        <v>130</v>
      </c>
      <c r="AC199" s="18">
        <f t="shared" ref="AC199:AC262" si="3">+AB199*AA199</f>
        <v>53040</v>
      </c>
    </row>
    <row r="200" spans="1:29" ht="87.75" customHeight="1">
      <c r="A200" s="1"/>
      <c r="B200" s="1" t="s">
        <v>207</v>
      </c>
      <c r="C200" s="1" t="s">
        <v>152</v>
      </c>
      <c r="D200" s="1" t="s">
        <v>2</v>
      </c>
      <c r="E200" s="1" t="s">
        <v>96</v>
      </c>
      <c r="F200" s="1" t="s">
        <v>7</v>
      </c>
      <c r="G200" s="1" t="s">
        <v>8</v>
      </c>
      <c r="H200" s="1">
        <v>0</v>
      </c>
      <c r="I200" s="1">
        <v>0</v>
      </c>
      <c r="J200" s="1">
        <v>0</v>
      </c>
      <c r="K200" s="1">
        <v>21</v>
      </c>
      <c r="L200" s="1">
        <v>21</v>
      </c>
      <c r="M200" s="1">
        <v>21</v>
      </c>
      <c r="N200" s="1">
        <v>42</v>
      </c>
      <c r="O200" s="1">
        <v>42</v>
      </c>
      <c r="P200" s="1">
        <v>42</v>
      </c>
      <c r="Q200" s="1">
        <v>21</v>
      </c>
      <c r="R200" s="1">
        <v>21</v>
      </c>
      <c r="S200" s="1">
        <v>21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/>
      <c r="Z200" s="1"/>
      <c r="AA200" s="16">
        <v>252</v>
      </c>
      <c r="AB200" s="12">
        <v>130</v>
      </c>
      <c r="AC200" s="18">
        <f t="shared" si="3"/>
        <v>32760</v>
      </c>
    </row>
    <row r="201" spans="1:29" ht="87.75" customHeight="1">
      <c r="A201" s="1"/>
      <c r="B201" s="1" t="s">
        <v>207</v>
      </c>
      <c r="C201" s="1" t="s">
        <v>152</v>
      </c>
      <c r="D201" s="1" t="s">
        <v>2</v>
      </c>
      <c r="E201" s="1" t="s">
        <v>96</v>
      </c>
      <c r="F201" s="1" t="s">
        <v>7</v>
      </c>
      <c r="G201" s="1" t="s">
        <v>8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41</v>
      </c>
      <c r="N201" s="1">
        <v>41</v>
      </c>
      <c r="O201" s="1">
        <v>82</v>
      </c>
      <c r="P201" s="1">
        <v>123</v>
      </c>
      <c r="Q201" s="1">
        <v>82</v>
      </c>
      <c r="R201" s="1">
        <v>41</v>
      </c>
      <c r="S201" s="1">
        <v>41</v>
      </c>
      <c r="T201" s="1">
        <v>0</v>
      </c>
      <c r="U201" s="1">
        <v>41</v>
      </c>
      <c r="V201" s="1">
        <v>0</v>
      </c>
      <c r="W201" s="1">
        <v>0</v>
      </c>
      <c r="X201" s="1">
        <v>0</v>
      </c>
      <c r="Y201" s="1"/>
      <c r="Z201" s="1"/>
      <c r="AA201" s="16">
        <v>492</v>
      </c>
      <c r="AB201" s="12">
        <v>130</v>
      </c>
      <c r="AC201" s="18">
        <f t="shared" si="3"/>
        <v>63960</v>
      </c>
    </row>
    <row r="202" spans="1:29" ht="87.75" customHeight="1">
      <c r="A202" s="1"/>
      <c r="B202" s="1" t="s">
        <v>208</v>
      </c>
      <c r="C202" s="1" t="s">
        <v>152</v>
      </c>
      <c r="D202" s="1" t="s">
        <v>2</v>
      </c>
      <c r="E202" s="1" t="s">
        <v>96</v>
      </c>
      <c r="F202" s="1" t="s">
        <v>7</v>
      </c>
      <c r="G202" s="1" t="s">
        <v>8</v>
      </c>
      <c r="H202" s="1">
        <v>0</v>
      </c>
      <c r="I202" s="1">
        <v>0</v>
      </c>
      <c r="J202" s="1">
        <v>0</v>
      </c>
      <c r="K202" s="1">
        <v>8</v>
      </c>
      <c r="L202" s="1">
        <v>8</v>
      </c>
      <c r="M202" s="1">
        <v>40</v>
      </c>
      <c r="N202" s="1">
        <v>47</v>
      </c>
      <c r="O202" s="1">
        <v>76</v>
      </c>
      <c r="P202" s="1">
        <v>105</v>
      </c>
      <c r="Q202" s="1">
        <v>69</v>
      </c>
      <c r="R202" s="1">
        <v>40</v>
      </c>
      <c r="S202" s="1">
        <v>40</v>
      </c>
      <c r="T202" s="1">
        <v>0</v>
      </c>
      <c r="U202" s="1">
        <v>29</v>
      </c>
      <c r="V202" s="1">
        <v>0</v>
      </c>
      <c r="W202" s="1">
        <v>0</v>
      </c>
      <c r="X202" s="1">
        <v>0</v>
      </c>
      <c r="Y202" s="1"/>
      <c r="Z202" s="1"/>
      <c r="AA202" s="16">
        <v>462</v>
      </c>
      <c r="AB202" s="12">
        <v>130</v>
      </c>
      <c r="AC202" s="18">
        <f t="shared" si="3"/>
        <v>60060</v>
      </c>
    </row>
    <row r="203" spans="1:29" ht="87.75" customHeight="1">
      <c r="A203" s="1"/>
      <c r="B203" s="1" t="s">
        <v>209</v>
      </c>
      <c r="C203" s="1" t="s">
        <v>154</v>
      </c>
      <c r="D203" s="1" t="s">
        <v>14</v>
      </c>
      <c r="E203" s="1" t="s">
        <v>96</v>
      </c>
      <c r="F203" s="1" t="s">
        <v>7</v>
      </c>
      <c r="G203" s="1" t="s">
        <v>8</v>
      </c>
      <c r="H203" s="1">
        <v>0</v>
      </c>
      <c r="I203" s="1">
        <v>0</v>
      </c>
      <c r="J203" s="1">
        <v>0</v>
      </c>
      <c r="K203" s="1">
        <v>10</v>
      </c>
      <c r="L203" s="1">
        <v>10</v>
      </c>
      <c r="M203" s="1">
        <v>20</v>
      </c>
      <c r="N203" s="1">
        <v>29</v>
      </c>
      <c r="O203" s="1">
        <v>36</v>
      </c>
      <c r="P203" s="1">
        <v>46</v>
      </c>
      <c r="Q203" s="1">
        <v>27</v>
      </c>
      <c r="R203" s="1">
        <v>20</v>
      </c>
      <c r="S203" s="1">
        <v>20</v>
      </c>
      <c r="T203" s="1">
        <v>0</v>
      </c>
      <c r="U203" s="1">
        <v>8</v>
      </c>
      <c r="V203" s="1">
        <v>0</v>
      </c>
      <c r="W203" s="1">
        <v>0</v>
      </c>
      <c r="X203" s="1">
        <v>0</v>
      </c>
      <c r="Y203" s="1"/>
      <c r="Z203" s="1"/>
      <c r="AA203" s="16">
        <v>226</v>
      </c>
      <c r="AB203" s="12">
        <v>120</v>
      </c>
      <c r="AC203" s="18">
        <f t="shared" si="3"/>
        <v>27120</v>
      </c>
    </row>
    <row r="204" spans="1:29" ht="87.75" customHeight="1">
      <c r="A204" s="1"/>
      <c r="B204" s="1" t="s">
        <v>212</v>
      </c>
      <c r="C204" s="1" t="s">
        <v>213</v>
      </c>
      <c r="D204" s="1" t="s">
        <v>23</v>
      </c>
      <c r="E204" s="1" t="s">
        <v>28</v>
      </c>
      <c r="F204" s="1" t="s">
        <v>25</v>
      </c>
      <c r="G204" s="1" t="s">
        <v>5</v>
      </c>
      <c r="H204" s="1">
        <v>0</v>
      </c>
      <c r="I204" s="1">
        <v>0</v>
      </c>
      <c r="J204" s="1">
        <v>30</v>
      </c>
      <c r="K204" s="1">
        <v>30</v>
      </c>
      <c r="L204" s="1">
        <v>60</v>
      </c>
      <c r="M204" s="1">
        <v>90</v>
      </c>
      <c r="N204" s="1">
        <v>60</v>
      </c>
      <c r="O204" s="1">
        <v>30</v>
      </c>
      <c r="P204" s="1">
        <v>30</v>
      </c>
      <c r="Q204" s="1">
        <v>30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6">
        <v>360</v>
      </c>
      <c r="AB204" s="12">
        <v>125</v>
      </c>
      <c r="AC204" s="18">
        <f t="shared" si="3"/>
        <v>45000</v>
      </c>
    </row>
    <row r="205" spans="1:29" ht="87.75" customHeight="1">
      <c r="A205" s="1"/>
      <c r="B205" s="1" t="s">
        <v>214</v>
      </c>
      <c r="C205" s="1" t="s">
        <v>213</v>
      </c>
      <c r="D205" s="1" t="s">
        <v>23</v>
      </c>
      <c r="E205" s="1" t="s">
        <v>211</v>
      </c>
      <c r="F205" s="1" t="s">
        <v>25</v>
      </c>
      <c r="G205" s="1" t="s">
        <v>5</v>
      </c>
      <c r="H205" s="1">
        <v>0</v>
      </c>
      <c r="I205" s="1">
        <v>0</v>
      </c>
      <c r="J205" s="1">
        <v>4</v>
      </c>
      <c r="K205" s="1">
        <v>10</v>
      </c>
      <c r="L205" s="1">
        <v>8</v>
      </c>
      <c r="M205" s="1">
        <v>12</v>
      </c>
      <c r="N205" s="1">
        <v>7</v>
      </c>
      <c r="O205" s="1">
        <v>3</v>
      </c>
      <c r="P205" s="1">
        <v>3</v>
      </c>
      <c r="Q205" s="1">
        <v>11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6">
        <v>58</v>
      </c>
      <c r="AB205" s="12">
        <v>125</v>
      </c>
      <c r="AC205" s="18">
        <f t="shared" si="3"/>
        <v>7250</v>
      </c>
    </row>
    <row r="206" spans="1:29" ht="87" customHeight="1">
      <c r="A206" s="1"/>
      <c r="B206" s="1" t="s">
        <v>215</v>
      </c>
      <c r="C206" s="1" t="s">
        <v>216</v>
      </c>
      <c r="D206" s="1" t="s">
        <v>23</v>
      </c>
      <c r="E206" s="1" t="s">
        <v>217</v>
      </c>
      <c r="F206" s="1" t="s">
        <v>25</v>
      </c>
      <c r="G206" s="1" t="s">
        <v>5</v>
      </c>
      <c r="H206" s="1">
        <v>0</v>
      </c>
      <c r="I206" s="1">
        <v>0</v>
      </c>
      <c r="J206" s="1">
        <v>21</v>
      </c>
      <c r="K206" s="1">
        <v>21</v>
      </c>
      <c r="L206" s="1">
        <v>42</v>
      </c>
      <c r="M206" s="1">
        <v>63</v>
      </c>
      <c r="N206" s="1">
        <v>42</v>
      </c>
      <c r="O206" s="1">
        <v>21</v>
      </c>
      <c r="P206" s="1">
        <v>21</v>
      </c>
      <c r="Q206" s="1">
        <v>21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6">
        <v>252</v>
      </c>
      <c r="AB206" s="12">
        <v>125</v>
      </c>
      <c r="AC206" s="18">
        <f t="shared" si="3"/>
        <v>31500</v>
      </c>
    </row>
    <row r="207" spans="1:29" ht="87" customHeight="1">
      <c r="A207" s="1"/>
      <c r="B207" s="1" t="s">
        <v>218</v>
      </c>
      <c r="C207" s="1" t="s">
        <v>216</v>
      </c>
      <c r="D207" s="1" t="s">
        <v>23</v>
      </c>
      <c r="E207" s="1" t="s">
        <v>217</v>
      </c>
      <c r="F207" s="1" t="s">
        <v>25</v>
      </c>
      <c r="G207" s="1" t="s">
        <v>5</v>
      </c>
      <c r="H207" s="1">
        <v>12</v>
      </c>
      <c r="I207" s="1">
        <v>12</v>
      </c>
      <c r="J207" s="1">
        <v>46</v>
      </c>
      <c r="K207" s="1">
        <v>58</v>
      </c>
      <c r="L207" s="1">
        <v>92</v>
      </c>
      <c r="M207" s="1">
        <v>126</v>
      </c>
      <c r="N207" s="1">
        <v>94</v>
      </c>
      <c r="O207" s="1">
        <v>60</v>
      </c>
      <c r="P207" s="1">
        <v>91</v>
      </c>
      <c r="Q207" s="1">
        <v>142</v>
      </c>
      <c r="R207" s="1">
        <v>58</v>
      </c>
      <c r="S207" s="1">
        <v>90</v>
      </c>
      <c r="T207" s="1">
        <v>76</v>
      </c>
      <c r="U207" s="1">
        <v>45</v>
      </c>
      <c r="V207" s="1">
        <v>45</v>
      </c>
      <c r="W207" s="1">
        <v>31</v>
      </c>
      <c r="X207" s="1">
        <v>14</v>
      </c>
      <c r="Y207" s="1">
        <v>0</v>
      </c>
      <c r="Z207" s="1">
        <v>0</v>
      </c>
      <c r="AA207" s="16">
        <v>1092</v>
      </c>
      <c r="AB207" s="12">
        <v>125</v>
      </c>
      <c r="AC207" s="18">
        <f t="shared" si="3"/>
        <v>136500</v>
      </c>
    </row>
    <row r="208" spans="1:29" ht="87.75" customHeight="1">
      <c r="A208" s="1"/>
      <c r="B208" s="1" t="s">
        <v>219</v>
      </c>
      <c r="C208" s="1" t="s">
        <v>46</v>
      </c>
      <c r="D208" s="1" t="s">
        <v>23</v>
      </c>
      <c r="E208" s="1" t="s">
        <v>220</v>
      </c>
      <c r="F208" s="1" t="s">
        <v>25</v>
      </c>
      <c r="G208" s="1" t="s">
        <v>5</v>
      </c>
      <c r="H208" s="1">
        <v>18</v>
      </c>
      <c r="I208" s="1">
        <v>18</v>
      </c>
      <c r="J208" s="1">
        <v>18</v>
      </c>
      <c r="K208" s="1">
        <v>36</v>
      </c>
      <c r="L208" s="1">
        <v>36</v>
      </c>
      <c r="M208" s="1">
        <v>36</v>
      </c>
      <c r="N208" s="1">
        <v>18</v>
      </c>
      <c r="O208" s="1">
        <v>18</v>
      </c>
      <c r="P208" s="1">
        <v>18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6">
        <v>216</v>
      </c>
      <c r="AB208" s="12">
        <v>160</v>
      </c>
      <c r="AC208" s="18">
        <f t="shared" si="3"/>
        <v>34560</v>
      </c>
    </row>
    <row r="209" spans="1:29" ht="87.75" customHeight="1">
      <c r="A209" s="1"/>
      <c r="B209" s="1" t="s">
        <v>221</v>
      </c>
      <c r="C209" s="1" t="s">
        <v>213</v>
      </c>
      <c r="D209" s="1" t="s">
        <v>23</v>
      </c>
      <c r="E209" s="1" t="s">
        <v>28</v>
      </c>
      <c r="F209" s="1" t="s">
        <v>25</v>
      </c>
      <c r="G209" s="1" t="s">
        <v>5</v>
      </c>
      <c r="H209" s="1">
        <v>6</v>
      </c>
      <c r="I209" s="1">
        <v>6</v>
      </c>
      <c r="J209" s="1">
        <v>6</v>
      </c>
      <c r="K209" s="1">
        <v>12</v>
      </c>
      <c r="L209" s="1">
        <v>12</v>
      </c>
      <c r="M209" s="1">
        <v>12</v>
      </c>
      <c r="N209" s="1">
        <v>6</v>
      </c>
      <c r="O209" s="1">
        <v>6</v>
      </c>
      <c r="P209" s="1">
        <v>12</v>
      </c>
      <c r="Q209" s="1">
        <v>12</v>
      </c>
      <c r="R209" s="1">
        <v>12</v>
      </c>
      <c r="S209" s="1">
        <v>12</v>
      </c>
      <c r="T209" s="1">
        <v>12</v>
      </c>
      <c r="U209" s="1">
        <v>6</v>
      </c>
      <c r="V209" s="1">
        <v>6</v>
      </c>
      <c r="W209" s="1">
        <v>6</v>
      </c>
      <c r="X209" s="1">
        <v>0</v>
      </c>
      <c r="Y209" s="1">
        <v>0</v>
      </c>
      <c r="Z209" s="1">
        <v>0</v>
      </c>
      <c r="AA209" s="16">
        <v>144</v>
      </c>
      <c r="AB209" s="12">
        <v>125</v>
      </c>
      <c r="AC209" s="18">
        <f t="shared" si="3"/>
        <v>18000</v>
      </c>
    </row>
    <row r="210" spans="1:29" ht="87.75" customHeight="1">
      <c r="A210" s="1"/>
      <c r="B210" s="1" t="s">
        <v>222</v>
      </c>
      <c r="C210" s="1" t="s">
        <v>79</v>
      </c>
      <c r="D210" s="1" t="s">
        <v>23</v>
      </c>
      <c r="E210" s="1" t="s">
        <v>28</v>
      </c>
      <c r="F210" s="1" t="s">
        <v>25</v>
      </c>
      <c r="G210" s="1" t="s">
        <v>5</v>
      </c>
      <c r="H210" s="1">
        <v>0</v>
      </c>
      <c r="I210" s="1">
        <v>0</v>
      </c>
      <c r="J210" s="1">
        <v>2</v>
      </c>
      <c r="K210" s="1">
        <v>2</v>
      </c>
      <c r="L210" s="1">
        <v>4</v>
      </c>
      <c r="M210" s="1">
        <v>6</v>
      </c>
      <c r="N210" s="1">
        <v>4</v>
      </c>
      <c r="O210" s="1">
        <v>2</v>
      </c>
      <c r="P210" s="1">
        <v>2</v>
      </c>
      <c r="Q210" s="1">
        <v>2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6">
        <v>24</v>
      </c>
      <c r="AB210" s="12">
        <v>190</v>
      </c>
      <c r="AC210" s="18">
        <f t="shared" si="3"/>
        <v>4560</v>
      </c>
    </row>
    <row r="211" spans="1:29" ht="87.75" customHeight="1">
      <c r="A211" s="1"/>
      <c r="B211" s="1" t="s">
        <v>223</v>
      </c>
      <c r="C211" s="1" t="s">
        <v>79</v>
      </c>
      <c r="D211" s="1" t="s">
        <v>23</v>
      </c>
      <c r="E211" s="1" t="s">
        <v>28</v>
      </c>
      <c r="F211" s="1" t="s">
        <v>25</v>
      </c>
      <c r="G211" s="1" t="s">
        <v>5</v>
      </c>
      <c r="H211" s="1">
        <v>6</v>
      </c>
      <c r="I211" s="1">
        <v>6</v>
      </c>
      <c r="J211" s="1">
        <v>8</v>
      </c>
      <c r="K211" s="1">
        <v>14</v>
      </c>
      <c r="L211" s="1">
        <v>16</v>
      </c>
      <c r="M211" s="1">
        <v>18</v>
      </c>
      <c r="N211" s="1">
        <v>14</v>
      </c>
      <c r="O211" s="1">
        <v>12</v>
      </c>
      <c r="P211" s="1">
        <v>12</v>
      </c>
      <c r="Q211" s="1">
        <v>10</v>
      </c>
      <c r="R211" s="1">
        <v>4</v>
      </c>
      <c r="S211" s="1">
        <v>8</v>
      </c>
      <c r="T211" s="1">
        <v>4</v>
      </c>
      <c r="U211" s="1">
        <v>4</v>
      </c>
      <c r="V211" s="1">
        <v>4</v>
      </c>
      <c r="W211" s="1">
        <v>0</v>
      </c>
      <c r="X211" s="1">
        <v>4</v>
      </c>
      <c r="Y211" s="1">
        <v>0</v>
      </c>
      <c r="Z211" s="1">
        <v>0</v>
      </c>
      <c r="AA211" s="16">
        <v>144</v>
      </c>
      <c r="AB211" s="12">
        <v>190</v>
      </c>
      <c r="AC211" s="18">
        <f t="shared" si="3"/>
        <v>27360</v>
      </c>
    </row>
    <row r="212" spans="1:29" ht="87.75" customHeight="1">
      <c r="A212" s="1"/>
      <c r="B212" s="1" t="s">
        <v>224</v>
      </c>
      <c r="C212" s="1" t="s">
        <v>225</v>
      </c>
      <c r="D212" s="1" t="s">
        <v>45</v>
      </c>
      <c r="E212" s="1" t="s">
        <v>226</v>
      </c>
      <c r="F212" s="1" t="s">
        <v>4</v>
      </c>
      <c r="G212" s="1" t="s">
        <v>5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33</v>
      </c>
      <c r="O212" s="1">
        <v>33</v>
      </c>
      <c r="P212" s="1">
        <v>33</v>
      </c>
      <c r="Q212" s="1">
        <v>33</v>
      </c>
      <c r="R212" s="1">
        <v>66</v>
      </c>
      <c r="S212" s="1">
        <v>66</v>
      </c>
      <c r="T212" s="1">
        <v>33</v>
      </c>
      <c r="U212" s="1">
        <v>33</v>
      </c>
      <c r="V212" s="1">
        <v>33</v>
      </c>
      <c r="W212" s="1">
        <v>0</v>
      </c>
      <c r="X212" s="1">
        <v>33</v>
      </c>
      <c r="Y212" s="1">
        <v>0</v>
      </c>
      <c r="Z212" s="1">
        <v>0</v>
      </c>
      <c r="AA212" s="16">
        <v>396</v>
      </c>
      <c r="AB212" s="12">
        <v>70</v>
      </c>
      <c r="AC212" s="18">
        <f t="shared" si="3"/>
        <v>27720</v>
      </c>
    </row>
    <row r="213" spans="1:29" ht="87.75" customHeight="1">
      <c r="A213" s="1"/>
      <c r="B213" s="1" t="s">
        <v>224</v>
      </c>
      <c r="C213" s="1" t="s">
        <v>225</v>
      </c>
      <c r="D213" s="1" t="s">
        <v>45</v>
      </c>
      <c r="E213" s="1" t="s">
        <v>226</v>
      </c>
      <c r="F213" s="1" t="s">
        <v>4</v>
      </c>
      <c r="G213" s="1" t="s">
        <v>5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50</v>
      </c>
      <c r="Q213" s="1">
        <v>100</v>
      </c>
      <c r="R213" s="1">
        <v>100</v>
      </c>
      <c r="S213" s="1">
        <v>100</v>
      </c>
      <c r="T213" s="1">
        <v>100</v>
      </c>
      <c r="U213" s="1">
        <v>50</v>
      </c>
      <c r="V213" s="1">
        <v>50</v>
      </c>
      <c r="W213" s="1">
        <v>50</v>
      </c>
      <c r="X213" s="1">
        <v>0</v>
      </c>
      <c r="Y213" s="1">
        <v>0</v>
      </c>
      <c r="Z213" s="1">
        <v>0</v>
      </c>
      <c r="AA213" s="16">
        <v>600</v>
      </c>
      <c r="AB213" s="12">
        <v>70</v>
      </c>
      <c r="AC213" s="18">
        <f t="shared" si="3"/>
        <v>42000</v>
      </c>
    </row>
    <row r="214" spans="1:29" ht="87.75" customHeight="1">
      <c r="A214" s="1"/>
      <c r="B214" s="1" t="s">
        <v>227</v>
      </c>
      <c r="C214" s="1" t="s">
        <v>225</v>
      </c>
      <c r="D214" s="1" t="s">
        <v>45</v>
      </c>
      <c r="E214" s="1" t="s">
        <v>226</v>
      </c>
      <c r="F214" s="1" t="s">
        <v>7</v>
      </c>
      <c r="G214" s="1" t="s">
        <v>8</v>
      </c>
      <c r="H214" s="1">
        <v>0</v>
      </c>
      <c r="I214" s="1">
        <v>0</v>
      </c>
      <c r="J214" s="1">
        <v>0</v>
      </c>
      <c r="K214" s="1">
        <v>34</v>
      </c>
      <c r="L214" s="1">
        <v>34</v>
      </c>
      <c r="M214" s="1">
        <v>34</v>
      </c>
      <c r="N214" s="1">
        <v>68</v>
      </c>
      <c r="O214" s="1">
        <v>68</v>
      </c>
      <c r="P214" s="1">
        <v>68</v>
      </c>
      <c r="Q214" s="1">
        <v>34</v>
      </c>
      <c r="R214" s="1">
        <v>34</v>
      </c>
      <c r="S214" s="1">
        <v>34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6">
        <v>408</v>
      </c>
      <c r="AB214" s="12">
        <v>70</v>
      </c>
      <c r="AC214" s="18">
        <f t="shared" si="3"/>
        <v>28560</v>
      </c>
    </row>
    <row r="215" spans="1:29" ht="87.75" customHeight="1">
      <c r="A215" s="1"/>
      <c r="B215" s="1" t="s">
        <v>227</v>
      </c>
      <c r="C215" s="1" t="s">
        <v>225</v>
      </c>
      <c r="D215" s="1" t="s">
        <v>45</v>
      </c>
      <c r="E215" s="1" t="s">
        <v>226</v>
      </c>
      <c r="F215" s="1" t="s">
        <v>7</v>
      </c>
      <c r="G215" s="1" t="s">
        <v>8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36</v>
      </c>
      <c r="N215" s="1">
        <v>36</v>
      </c>
      <c r="O215" s="1">
        <v>72</v>
      </c>
      <c r="P215" s="1">
        <v>108</v>
      </c>
      <c r="Q215" s="1">
        <v>72</v>
      </c>
      <c r="R215" s="1">
        <v>36</v>
      </c>
      <c r="S215" s="1">
        <v>36</v>
      </c>
      <c r="T215" s="1">
        <v>0</v>
      </c>
      <c r="U215" s="1">
        <v>36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6">
        <v>432</v>
      </c>
      <c r="AB215" s="12">
        <v>70</v>
      </c>
      <c r="AC215" s="18">
        <f t="shared" si="3"/>
        <v>30240</v>
      </c>
    </row>
    <row r="216" spans="1:29" ht="87.75" customHeight="1">
      <c r="A216" s="1"/>
      <c r="B216" s="1" t="s">
        <v>228</v>
      </c>
      <c r="C216" s="1" t="s">
        <v>225</v>
      </c>
      <c r="D216" s="1" t="s">
        <v>45</v>
      </c>
      <c r="E216" s="1" t="s">
        <v>226</v>
      </c>
      <c r="F216" s="1" t="s">
        <v>7</v>
      </c>
      <c r="G216" s="1" t="s">
        <v>8</v>
      </c>
      <c r="H216" s="1">
        <v>0</v>
      </c>
      <c r="I216" s="1">
        <v>0</v>
      </c>
      <c r="J216" s="1">
        <v>0</v>
      </c>
      <c r="K216" s="1">
        <v>66</v>
      </c>
      <c r="L216" s="1">
        <v>66</v>
      </c>
      <c r="M216" s="1">
        <v>66</v>
      </c>
      <c r="N216" s="1">
        <v>132</v>
      </c>
      <c r="O216" s="1">
        <v>132</v>
      </c>
      <c r="P216" s="1">
        <v>132</v>
      </c>
      <c r="Q216" s="1">
        <v>66</v>
      </c>
      <c r="R216" s="1">
        <v>66</v>
      </c>
      <c r="S216" s="1">
        <v>66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6">
        <v>792</v>
      </c>
      <c r="AB216" s="12">
        <v>70</v>
      </c>
      <c r="AC216" s="18">
        <f t="shared" si="3"/>
        <v>55440</v>
      </c>
    </row>
    <row r="217" spans="1:29" ht="87.75" customHeight="1">
      <c r="A217" s="1"/>
      <c r="B217" s="1" t="s">
        <v>228</v>
      </c>
      <c r="C217" s="1" t="s">
        <v>225</v>
      </c>
      <c r="D217" s="1" t="s">
        <v>45</v>
      </c>
      <c r="E217" s="1" t="s">
        <v>226</v>
      </c>
      <c r="F217" s="1" t="s">
        <v>7</v>
      </c>
      <c r="G217" s="1" t="s">
        <v>8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50</v>
      </c>
      <c r="N217" s="1">
        <v>50</v>
      </c>
      <c r="O217" s="1">
        <v>100</v>
      </c>
      <c r="P217" s="1">
        <v>150</v>
      </c>
      <c r="Q217" s="1">
        <v>100</v>
      </c>
      <c r="R217" s="1">
        <v>50</v>
      </c>
      <c r="S217" s="1">
        <v>50</v>
      </c>
      <c r="T217" s="1">
        <v>0</v>
      </c>
      <c r="U217" s="1">
        <v>50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6">
        <v>600</v>
      </c>
      <c r="AB217" s="12">
        <v>70</v>
      </c>
      <c r="AC217" s="18">
        <f t="shared" si="3"/>
        <v>42000</v>
      </c>
    </row>
    <row r="218" spans="1:29" ht="87.75" customHeight="1">
      <c r="A218" s="1"/>
      <c r="B218" s="1" t="s">
        <v>230</v>
      </c>
      <c r="C218" s="1" t="s">
        <v>231</v>
      </c>
      <c r="D218" s="1" t="s">
        <v>2</v>
      </c>
      <c r="E218" s="1" t="s">
        <v>50</v>
      </c>
      <c r="F218" s="1" t="s">
        <v>4</v>
      </c>
      <c r="G218" s="1" t="s">
        <v>5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7</v>
      </c>
      <c r="O218" s="1">
        <v>7</v>
      </c>
      <c r="P218" s="1">
        <v>9</v>
      </c>
      <c r="Q218" s="1">
        <v>11</v>
      </c>
      <c r="R218" s="1">
        <v>18</v>
      </c>
      <c r="S218" s="1">
        <v>18</v>
      </c>
      <c r="T218" s="1">
        <v>11</v>
      </c>
      <c r="U218" s="1">
        <v>9</v>
      </c>
      <c r="V218" s="1">
        <v>9</v>
      </c>
      <c r="W218" s="1">
        <v>2</v>
      </c>
      <c r="X218" s="1">
        <v>7</v>
      </c>
      <c r="Y218" s="1">
        <v>0</v>
      </c>
      <c r="Z218" s="1">
        <v>0</v>
      </c>
      <c r="AA218" s="16">
        <v>108</v>
      </c>
      <c r="AB218" s="12">
        <v>110</v>
      </c>
      <c r="AC218" s="18">
        <f t="shared" si="3"/>
        <v>11880</v>
      </c>
    </row>
    <row r="219" spans="1:29" ht="87.75" customHeight="1">
      <c r="A219" s="1"/>
      <c r="B219" s="1" t="s">
        <v>232</v>
      </c>
      <c r="C219" s="1" t="s">
        <v>231</v>
      </c>
      <c r="D219" s="1" t="s">
        <v>2</v>
      </c>
      <c r="E219" s="1" t="s">
        <v>50</v>
      </c>
      <c r="F219" s="1" t="s">
        <v>4</v>
      </c>
      <c r="G219" s="1" t="s">
        <v>5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46</v>
      </c>
      <c r="O219" s="1">
        <v>46</v>
      </c>
      <c r="P219" s="1">
        <v>46</v>
      </c>
      <c r="Q219" s="1">
        <v>46</v>
      </c>
      <c r="R219" s="1">
        <v>92</v>
      </c>
      <c r="S219" s="1">
        <v>92</v>
      </c>
      <c r="T219" s="1">
        <v>46</v>
      </c>
      <c r="U219" s="1">
        <v>46</v>
      </c>
      <c r="V219" s="1">
        <v>46</v>
      </c>
      <c r="W219" s="1">
        <v>0</v>
      </c>
      <c r="X219" s="1">
        <v>46</v>
      </c>
      <c r="Y219" s="1">
        <v>0</v>
      </c>
      <c r="Z219" s="1">
        <v>0</v>
      </c>
      <c r="AA219" s="16">
        <v>552</v>
      </c>
      <c r="AB219" s="12">
        <v>110</v>
      </c>
      <c r="AC219" s="18">
        <f t="shared" si="3"/>
        <v>60720</v>
      </c>
    </row>
    <row r="220" spans="1:29" ht="87.75" customHeight="1">
      <c r="A220" s="1"/>
      <c r="B220" s="1" t="s">
        <v>232</v>
      </c>
      <c r="C220" s="1" t="s">
        <v>231</v>
      </c>
      <c r="D220" s="1" t="s">
        <v>2</v>
      </c>
      <c r="E220" s="1" t="s">
        <v>50</v>
      </c>
      <c r="F220" s="1" t="s">
        <v>4</v>
      </c>
      <c r="G220" s="1" t="s">
        <v>5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31</v>
      </c>
      <c r="Q220" s="1">
        <v>62</v>
      </c>
      <c r="R220" s="1">
        <v>62</v>
      </c>
      <c r="S220" s="1">
        <v>62</v>
      </c>
      <c r="T220" s="1">
        <v>62</v>
      </c>
      <c r="U220" s="1">
        <v>31</v>
      </c>
      <c r="V220" s="1">
        <v>31</v>
      </c>
      <c r="W220" s="1">
        <v>31</v>
      </c>
      <c r="X220" s="1">
        <v>0</v>
      </c>
      <c r="Y220" s="1">
        <v>0</v>
      </c>
      <c r="Z220" s="1">
        <v>0</v>
      </c>
      <c r="AA220" s="16">
        <v>372</v>
      </c>
      <c r="AB220" s="12">
        <v>110</v>
      </c>
      <c r="AC220" s="18">
        <f t="shared" si="3"/>
        <v>40920</v>
      </c>
    </row>
    <row r="221" spans="1:29" ht="87.75" customHeight="1">
      <c r="A221" s="1"/>
      <c r="B221" s="1" t="s">
        <v>233</v>
      </c>
      <c r="C221" s="1" t="s">
        <v>231</v>
      </c>
      <c r="D221" s="1" t="s">
        <v>2</v>
      </c>
      <c r="E221" s="1" t="s">
        <v>50</v>
      </c>
      <c r="F221" s="1" t="s">
        <v>4</v>
      </c>
      <c r="G221" s="1" t="s">
        <v>5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19</v>
      </c>
      <c r="O221" s="1">
        <v>19</v>
      </c>
      <c r="P221" s="1">
        <v>21</v>
      </c>
      <c r="Q221" s="1">
        <v>23</v>
      </c>
      <c r="R221" s="1">
        <v>42</v>
      </c>
      <c r="S221" s="1">
        <v>42</v>
      </c>
      <c r="T221" s="1">
        <v>23</v>
      </c>
      <c r="U221" s="1">
        <v>21</v>
      </c>
      <c r="V221" s="1">
        <v>21</v>
      </c>
      <c r="W221" s="1">
        <v>2</v>
      </c>
      <c r="X221" s="1">
        <v>19</v>
      </c>
      <c r="Y221" s="1">
        <v>0</v>
      </c>
      <c r="Z221" s="1">
        <v>0</v>
      </c>
      <c r="AA221" s="16">
        <v>252</v>
      </c>
      <c r="AB221" s="12">
        <v>110</v>
      </c>
      <c r="AC221" s="18">
        <f t="shared" si="3"/>
        <v>27720</v>
      </c>
    </row>
    <row r="222" spans="1:29" ht="87.95" customHeight="1">
      <c r="A222" s="1"/>
      <c r="B222" s="1" t="s">
        <v>234</v>
      </c>
      <c r="C222" s="1" t="s">
        <v>46</v>
      </c>
      <c r="D222" s="1" t="s">
        <v>23</v>
      </c>
      <c r="E222" s="1" t="s">
        <v>235</v>
      </c>
      <c r="F222" s="1" t="s">
        <v>25</v>
      </c>
      <c r="G222" s="1" t="s">
        <v>5</v>
      </c>
      <c r="H222" s="1">
        <v>0</v>
      </c>
      <c r="I222" s="1">
        <v>0</v>
      </c>
      <c r="J222" s="1">
        <v>2</v>
      </c>
      <c r="K222" s="1">
        <v>2</v>
      </c>
      <c r="L222" s="1">
        <v>4</v>
      </c>
      <c r="M222" s="1">
        <v>6</v>
      </c>
      <c r="N222" s="1">
        <v>6</v>
      </c>
      <c r="O222" s="1">
        <v>4</v>
      </c>
      <c r="P222" s="1">
        <v>4</v>
      </c>
      <c r="Q222" s="1">
        <v>8</v>
      </c>
      <c r="R222" s="1">
        <v>0</v>
      </c>
      <c r="S222" s="1">
        <v>4</v>
      </c>
      <c r="T222" s="1">
        <v>2</v>
      </c>
      <c r="U222" s="1">
        <v>2</v>
      </c>
      <c r="V222" s="1">
        <v>2</v>
      </c>
      <c r="W222" s="1">
        <v>0</v>
      </c>
      <c r="X222" s="1">
        <v>2</v>
      </c>
      <c r="Y222" s="1">
        <v>0</v>
      </c>
      <c r="Z222" s="1">
        <v>0</v>
      </c>
      <c r="AA222" s="16">
        <v>48</v>
      </c>
      <c r="AB222" s="12">
        <v>160</v>
      </c>
      <c r="AC222" s="18">
        <f t="shared" si="3"/>
        <v>7680</v>
      </c>
    </row>
    <row r="223" spans="1:29" ht="87.75" customHeight="1">
      <c r="A223" s="1"/>
      <c r="B223" s="1" t="s">
        <v>236</v>
      </c>
      <c r="C223" s="1" t="s">
        <v>237</v>
      </c>
      <c r="D223" s="1" t="s">
        <v>2</v>
      </c>
      <c r="E223" s="1" t="s">
        <v>6</v>
      </c>
      <c r="F223" s="1" t="s">
        <v>7</v>
      </c>
      <c r="G223" s="1" t="s">
        <v>8</v>
      </c>
      <c r="H223" s="1">
        <v>0</v>
      </c>
      <c r="I223" s="1">
        <v>0</v>
      </c>
      <c r="J223" s="1">
        <v>0</v>
      </c>
      <c r="K223" s="1">
        <v>15</v>
      </c>
      <c r="L223" s="1">
        <v>15</v>
      </c>
      <c r="M223" s="1">
        <v>29</v>
      </c>
      <c r="N223" s="1">
        <v>44</v>
      </c>
      <c r="O223" s="1">
        <v>58</v>
      </c>
      <c r="P223" s="1">
        <v>72</v>
      </c>
      <c r="Q223" s="1">
        <v>43</v>
      </c>
      <c r="R223" s="1">
        <v>29</v>
      </c>
      <c r="S223" s="1">
        <v>29</v>
      </c>
      <c r="T223" s="1">
        <v>0</v>
      </c>
      <c r="U223" s="1">
        <v>14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6">
        <v>348</v>
      </c>
      <c r="AB223" s="12">
        <v>200</v>
      </c>
      <c r="AC223" s="18">
        <f t="shared" si="3"/>
        <v>69600</v>
      </c>
    </row>
    <row r="224" spans="1:29" ht="87.75" customHeight="1">
      <c r="A224" s="1"/>
      <c r="B224" s="1" t="s">
        <v>238</v>
      </c>
      <c r="C224" s="1" t="s">
        <v>237</v>
      </c>
      <c r="D224" s="1" t="s">
        <v>2</v>
      </c>
      <c r="E224" s="1" t="s">
        <v>6</v>
      </c>
      <c r="F224" s="1" t="s">
        <v>7</v>
      </c>
      <c r="G224" s="1" t="s">
        <v>8</v>
      </c>
      <c r="H224" s="1">
        <v>0</v>
      </c>
      <c r="I224" s="1">
        <v>0</v>
      </c>
      <c r="J224" s="1">
        <v>0</v>
      </c>
      <c r="K224" s="1">
        <v>23</v>
      </c>
      <c r="L224" s="1">
        <v>23</v>
      </c>
      <c r="M224" s="1">
        <v>45</v>
      </c>
      <c r="N224" s="1">
        <v>68</v>
      </c>
      <c r="O224" s="1">
        <v>84</v>
      </c>
      <c r="P224" s="1">
        <v>100</v>
      </c>
      <c r="Q224" s="1">
        <v>61</v>
      </c>
      <c r="R224" s="1">
        <v>45</v>
      </c>
      <c r="S224" s="1">
        <v>45</v>
      </c>
      <c r="T224" s="1">
        <v>0</v>
      </c>
      <c r="U224" s="1">
        <v>16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6">
        <v>510</v>
      </c>
      <c r="AB224" s="12">
        <v>200</v>
      </c>
      <c r="AC224" s="18">
        <f t="shared" si="3"/>
        <v>102000</v>
      </c>
    </row>
    <row r="225" spans="1:29" ht="87.75" customHeight="1">
      <c r="A225" s="1"/>
      <c r="B225" s="1" t="s">
        <v>239</v>
      </c>
      <c r="C225" s="1" t="s">
        <v>237</v>
      </c>
      <c r="D225" s="1" t="s">
        <v>2</v>
      </c>
      <c r="E225" s="1" t="s">
        <v>6</v>
      </c>
      <c r="F225" s="1" t="s">
        <v>7</v>
      </c>
      <c r="G225" s="1" t="s">
        <v>8</v>
      </c>
      <c r="H225" s="1">
        <v>0</v>
      </c>
      <c r="I225" s="1">
        <v>0</v>
      </c>
      <c r="J225" s="1">
        <v>0</v>
      </c>
      <c r="K225" s="1">
        <v>9</v>
      </c>
      <c r="L225" s="1">
        <v>9</v>
      </c>
      <c r="M225" s="1">
        <v>12</v>
      </c>
      <c r="N225" s="1">
        <v>21</v>
      </c>
      <c r="O225" s="1">
        <v>24</v>
      </c>
      <c r="P225" s="1">
        <v>27</v>
      </c>
      <c r="Q225" s="1">
        <v>15</v>
      </c>
      <c r="R225" s="1">
        <v>12</v>
      </c>
      <c r="S225" s="1">
        <v>12</v>
      </c>
      <c r="T225" s="1">
        <v>0</v>
      </c>
      <c r="U225" s="1">
        <v>3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6">
        <v>144</v>
      </c>
      <c r="AB225" s="12">
        <v>200</v>
      </c>
      <c r="AC225" s="18">
        <f t="shared" si="3"/>
        <v>28800</v>
      </c>
    </row>
    <row r="226" spans="1:29" ht="87.75" customHeight="1">
      <c r="A226" s="1"/>
      <c r="B226" s="1" t="s">
        <v>240</v>
      </c>
      <c r="C226" s="1" t="s">
        <v>231</v>
      </c>
      <c r="D226" s="1" t="s">
        <v>2</v>
      </c>
      <c r="E226" s="1" t="s">
        <v>50</v>
      </c>
      <c r="F226" s="1" t="s">
        <v>7</v>
      </c>
      <c r="G226" s="1" t="s">
        <v>8</v>
      </c>
      <c r="H226" s="1">
        <v>0</v>
      </c>
      <c r="I226" s="1">
        <v>0</v>
      </c>
      <c r="J226" s="1">
        <v>0</v>
      </c>
      <c r="K226" s="1">
        <v>8</v>
      </c>
      <c r="L226" s="1">
        <v>8</v>
      </c>
      <c r="M226" s="1">
        <v>19</v>
      </c>
      <c r="N226" s="1">
        <v>27</v>
      </c>
      <c r="O226" s="1">
        <v>38</v>
      </c>
      <c r="P226" s="1">
        <v>49</v>
      </c>
      <c r="Q226" s="1">
        <v>30</v>
      </c>
      <c r="R226" s="1">
        <v>19</v>
      </c>
      <c r="S226" s="1">
        <v>19</v>
      </c>
      <c r="T226" s="1">
        <v>0</v>
      </c>
      <c r="U226" s="1">
        <v>11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6">
        <v>228</v>
      </c>
      <c r="AB226" s="12">
        <v>110</v>
      </c>
      <c r="AC226" s="18">
        <f t="shared" si="3"/>
        <v>25080</v>
      </c>
    </row>
    <row r="227" spans="1:29" ht="87.75" customHeight="1">
      <c r="A227" s="1"/>
      <c r="B227" s="1" t="s">
        <v>241</v>
      </c>
      <c r="C227" s="1" t="s">
        <v>231</v>
      </c>
      <c r="D227" s="1" t="s">
        <v>2</v>
      </c>
      <c r="E227" s="1" t="s">
        <v>50</v>
      </c>
      <c r="F227" s="1" t="s">
        <v>7</v>
      </c>
      <c r="G227" s="1" t="s">
        <v>8</v>
      </c>
      <c r="H227" s="1">
        <v>0</v>
      </c>
      <c r="I227" s="1">
        <v>0</v>
      </c>
      <c r="J227" s="1">
        <v>0</v>
      </c>
      <c r="K227" s="1">
        <v>36</v>
      </c>
      <c r="L227" s="1">
        <v>36</v>
      </c>
      <c r="M227" s="1">
        <v>53</v>
      </c>
      <c r="N227" s="1">
        <v>89</v>
      </c>
      <c r="O227" s="1">
        <v>106</v>
      </c>
      <c r="P227" s="1">
        <v>123</v>
      </c>
      <c r="Q227" s="1">
        <v>70</v>
      </c>
      <c r="R227" s="1">
        <v>53</v>
      </c>
      <c r="S227" s="1">
        <v>53</v>
      </c>
      <c r="T227" s="1">
        <v>0</v>
      </c>
      <c r="U227" s="1">
        <v>17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6">
        <v>636</v>
      </c>
      <c r="AB227" s="12">
        <v>110</v>
      </c>
      <c r="AC227" s="18">
        <f t="shared" si="3"/>
        <v>69960</v>
      </c>
    </row>
    <row r="228" spans="1:29" ht="87.95" customHeight="1">
      <c r="A228" s="1"/>
      <c r="B228" s="1" t="s">
        <v>242</v>
      </c>
      <c r="C228" s="1" t="s">
        <v>231</v>
      </c>
      <c r="D228" s="1" t="s">
        <v>2</v>
      </c>
      <c r="E228" s="1" t="s">
        <v>50</v>
      </c>
      <c r="F228" s="1" t="s">
        <v>7</v>
      </c>
      <c r="G228" s="1" t="s">
        <v>8</v>
      </c>
      <c r="H228" s="1">
        <v>0</v>
      </c>
      <c r="I228" s="1">
        <v>0</v>
      </c>
      <c r="J228" s="1">
        <v>0</v>
      </c>
      <c r="K228" s="1">
        <v>26</v>
      </c>
      <c r="L228" s="1">
        <v>26</v>
      </c>
      <c r="M228" s="1">
        <v>37</v>
      </c>
      <c r="N228" s="1">
        <v>63</v>
      </c>
      <c r="O228" s="1">
        <v>74</v>
      </c>
      <c r="P228" s="1">
        <v>85</v>
      </c>
      <c r="Q228" s="1">
        <v>48</v>
      </c>
      <c r="R228" s="1">
        <v>37</v>
      </c>
      <c r="S228" s="1">
        <v>37</v>
      </c>
      <c r="T228" s="1">
        <v>0</v>
      </c>
      <c r="U228" s="1">
        <v>11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6">
        <v>444</v>
      </c>
      <c r="AB228" s="12">
        <v>110</v>
      </c>
      <c r="AC228" s="18">
        <f t="shared" si="3"/>
        <v>48840</v>
      </c>
    </row>
    <row r="229" spans="1:29" ht="87.95" customHeight="1">
      <c r="A229" s="1"/>
      <c r="B229" s="1" t="s">
        <v>243</v>
      </c>
      <c r="C229" s="1" t="s">
        <v>231</v>
      </c>
      <c r="D229" s="1" t="s">
        <v>2</v>
      </c>
      <c r="E229" s="1" t="s">
        <v>50</v>
      </c>
      <c r="F229" s="1" t="s">
        <v>7</v>
      </c>
      <c r="G229" s="1" t="s">
        <v>8</v>
      </c>
      <c r="H229" s="1">
        <v>0</v>
      </c>
      <c r="I229" s="1">
        <v>0</v>
      </c>
      <c r="J229" s="1">
        <v>0</v>
      </c>
      <c r="K229" s="1">
        <v>12</v>
      </c>
      <c r="L229" s="1">
        <v>12</v>
      </c>
      <c r="M229" s="1">
        <v>30</v>
      </c>
      <c r="N229" s="1">
        <v>42</v>
      </c>
      <c r="O229" s="1">
        <v>60</v>
      </c>
      <c r="P229" s="1">
        <v>78</v>
      </c>
      <c r="Q229" s="1">
        <v>48</v>
      </c>
      <c r="R229" s="1">
        <v>30</v>
      </c>
      <c r="S229" s="1">
        <v>30</v>
      </c>
      <c r="T229" s="1">
        <v>0</v>
      </c>
      <c r="U229" s="1">
        <v>18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6">
        <v>360</v>
      </c>
      <c r="AB229" s="12">
        <v>110</v>
      </c>
      <c r="AC229" s="18">
        <f t="shared" si="3"/>
        <v>39600</v>
      </c>
    </row>
    <row r="230" spans="1:29" ht="87.75" customHeight="1">
      <c r="A230" s="1"/>
      <c r="B230" s="1" t="s">
        <v>244</v>
      </c>
      <c r="C230" s="1" t="s">
        <v>210</v>
      </c>
      <c r="D230" s="1" t="s">
        <v>23</v>
      </c>
      <c r="E230" s="1" t="s">
        <v>211</v>
      </c>
      <c r="F230" s="1" t="s">
        <v>25</v>
      </c>
      <c r="G230" s="1" t="s">
        <v>5</v>
      </c>
      <c r="H230" s="1">
        <v>5</v>
      </c>
      <c r="I230" s="1">
        <v>5</v>
      </c>
      <c r="J230" s="1">
        <v>43</v>
      </c>
      <c r="K230" s="1">
        <v>48</v>
      </c>
      <c r="L230" s="1">
        <v>86</v>
      </c>
      <c r="M230" s="1">
        <v>124</v>
      </c>
      <c r="N230" s="1">
        <v>81</v>
      </c>
      <c r="O230" s="1">
        <v>43</v>
      </c>
      <c r="P230" s="1">
        <v>43</v>
      </c>
      <c r="Q230" s="1">
        <v>38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6">
        <v>516</v>
      </c>
      <c r="AB230" s="12">
        <v>130</v>
      </c>
      <c r="AC230" s="18">
        <f t="shared" si="3"/>
        <v>67080</v>
      </c>
    </row>
    <row r="231" spans="1:29" ht="87.75" customHeight="1">
      <c r="A231" s="1"/>
      <c r="B231" s="1" t="s">
        <v>245</v>
      </c>
      <c r="C231" s="1" t="s">
        <v>210</v>
      </c>
      <c r="D231" s="1" t="s">
        <v>23</v>
      </c>
      <c r="E231" s="1" t="s">
        <v>211</v>
      </c>
      <c r="F231" s="1" t="s">
        <v>25</v>
      </c>
      <c r="G231" s="1" t="s">
        <v>5</v>
      </c>
      <c r="H231" s="1">
        <v>3</v>
      </c>
      <c r="I231" s="1">
        <v>3</v>
      </c>
      <c r="J231" s="1">
        <v>43</v>
      </c>
      <c r="K231" s="1">
        <v>46</v>
      </c>
      <c r="L231" s="1">
        <v>86</v>
      </c>
      <c r="M231" s="1">
        <v>126</v>
      </c>
      <c r="N231" s="1">
        <v>91</v>
      </c>
      <c r="O231" s="1">
        <v>51</v>
      </c>
      <c r="P231" s="1">
        <v>63</v>
      </c>
      <c r="Q231" s="1">
        <v>86</v>
      </c>
      <c r="R231" s="1">
        <v>26</v>
      </c>
      <c r="S231" s="1">
        <v>40</v>
      </c>
      <c r="T231" s="1">
        <v>32</v>
      </c>
      <c r="U231" s="1">
        <v>20</v>
      </c>
      <c r="V231" s="1">
        <v>20</v>
      </c>
      <c r="W231" s="1">
        <v>12</v>
      </c>
      <c r="X231" s="1">
        <v>8</v>
      </c>
      <c r="Y231" s="1">
        <v>0</v>
      </c>
      <c r="Z231" s="1">
        <v>0</v>
      </c>
      <c r="AA231" s="16">
        <v>756</v>
      </c>
      <c r="AB231" s="12">
        <v>140</v>
      </c>
      <c r="AC231" s="18">
        <f t="shared" si="3"/>
        <v>105840</v>
      </c>
    </row>
    <row r="232" spans="1:29" ht="87.75" customHeight="1">
      <c r="A232" s="1"/>
      <c r="B232" s="1" t="s">
        <v>246</v>
      </c>
      <c r="C232" s="1" t="s">
        <v>210</v>
      </c>
      <c r="D232" s="1" t="s">
        <v>23</v>
      </c>
      <c r="E232" s="1" t="s">
        <v>211</v>
      </c>
      <c r="F232" s="1" t="s">
        <v>25</v>
      </c>
      <c r="G232" s="1" t="s">
        <v>5</v>
      </c>
      <c r="H232" s="1">
        <v>4</v>
      </c>
      <c r="I232" s="1">
        <v>4</v>
      </c>
      <c r="J232" s="1">
        <v>40</v>
      </c>
      <c r="K232" s="1">
        <v>44</v>
      </c>
      <c r="L232" s="1">
        <v>80</v>
      </c>
      <c r="M232" s="1">
        <v>116</v>
      </c>
      <c r="N232" s="1">
        <v>78</v>
      </c>
      <c r="O232" s="1">
        <v>42</v>
      </c>
      <c r="P232" s="1">
        <v>42</v>
      </c>
      <c r="Q232" s="1">
        <v>62</v>
      </c>
      <c r="R232" s="1">
        <v>0</v>
      </c>
      <c r="S232" s="1">
        <v>4</v>
      </c>
      <c r="T232" s="1">
        <v>2</v>
      </c>
      <c r="U232" s="1">
        <v>2</v>
      </c>
      <c r="V232" s="1">
        <v>2</v>
      </c>
      <c r="W232" s="1">
        <v>0</v>
      </c>
      <c r="X232" s="1">
        <v>2</v>
      </c>
      <c r="Y232" s="1">
        <v>0</v>
      </c>
      <c r="Z232" s="1">
        <v>0</v>
      </c>
      <c r="AA232" s="16">
        <v>524</v>
      </c>
      <c r="AB232" s="12">
        <v>140</v>
      </c>
      <c r="AC232" s="18">
        <f t="shared" si="3"/>
        <v>73360</v>
      </c>
    </row>
    <row r="233" spans="1:29" ht="87.95" customHeight="1">
      <c r="A233" s="1"/>
      <c r="B233" s="1" t="s">
        <v>247</v>
      </c>
      <c r="C233" s="1" t="s">
        <v>22</v>
      </c>
      <c r="D233" s="1" t="s">
        <v>23</v>
      </c>
      <c r="E233" s="1" t="s">
        <v>28</v>
      </c>
      <c r="F233" s="1" t="s">
        <v>25</v>
      </c>
      <c r="G233" s="1" t="s">
        <v>5</v>
      </c>
      <c r="H233" s="1">
        <v>10</v>
      </c>
      <c r="I233" s="1">
        <v>10</v>
      </c>
      <c r="J233" s="1">
        <v>12</v>
      </c>
      <c r="K233" s="1">
        <v>22</v>
      </c>
      <c r="L233" s="1">
        <v>24</v>
      </c>
      <c r="M233" s="1">
        <v>26</v>
      </c>
      <c r="N233" s="1">
        <v>14</v>
      </c>
      <c r="O233" s="1">
        <v>12</v>
      </c>
      <c r="P233" s="1">
        <v>12</v>
      </c>
      <c r="Q233" s="1">
        <v>2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6">
        <v>144</v>
      </c>
      <c r="AB233" s="12">
        <v>120</v>
      </c>
      <c r="AC233" s="18">
        <f t="shared" si="3"/>
        <v>17280</v>
      </c>
    </row>
    <row r="234" spans="1:29" ht="87.75" customHeight="1">
      <c r="A234" s="1"/>
      <c r="B234" s="1" t="s">
        <v>248</v>
      </c>
      <c r="C234" s="1" t="s">
        <v>22</v>
      </c>
      <c r="D234" s="1" t="s">
        <v>23</v>
      </c>
      <c r="E234" s="1" t="s">
        <v>28</v>
      </c>
      <c r="F234" s="1" t="s">
        <v>25</v>
      </c>
      <c r="G234" s="1" t="s">
        <v>5</v>
      </c>
      <c r="H234" s="1">
        <v>10</v>
      </c>
      <c r="I234" s="1">
        <v>10</v>
      </c>
      <c r="J234" s="1">
        <v>12</v>
      </c>
      <c r="K234" s="1">
        <v>22</v>
      </c>
      <c r="L234" s="1">
        <v>24</v>
      </c>
      <c r="M234" s="1">
        <v>26</v>
      </c>
      <c r="N234" s="1">
        <v>14</v>
      </c>
      <c r="O234" s="1">
        <v>12</v>
      </c>
      <c r="P234" s="1">
        <v>48</v>
      </c>
      <c r="Q234" s="1">
        <v>84</v>
      </c>
      <c r="R234" s="1">
        <v>62</v>
      </c>
      <c r="S234" s="1">
        <v>72</v>
      </c>
      <c r="T234" s="1">
        <v>72</v>
      </c>
      <c r="U234" s="1">
        <v>36</v>
      </c>
      <c r="V234" s="1">
        <v>36</v>
      </c>
      <c r="W234" s="1">
        <v>36</v>
      </c>
      <c r="X234" s="1">
        <v>0</v>
      </c>
      <c r="Y234" s="1">
        <v>0</v>
      </c>
      <c r="Z234" s="1">
        <v>0</v>
      </c>
      <c r="AA234" s="16">
        <v>576</v>
      </c>
      <c r="AB234" s="12">
        <v>130</v>
      </c>
      <c r="AC234" s="18">
        <f t="shared" si="3"/>
        <v>74880</v>
      </c>
    </row>
    <row r="235" spans="1:29" ht="87.95" customHeight="1">
      <c r="A235" s="1"/>
      <c r="B235" s="1" t="s">
        <v>249</v>
      </c>
      <c r="C235" s="1" t="s">
        <v>229</v>
      </c>
      <c r="D235" s="1" t="s">
        <v>23</v>
      </c>
      <c r="E235" s="1" t="s">
        <v>28</v>
      </c>
      <c r="F235" s="1" t="s">
        <v>25</v>
      </c>
      <c r="G235" s="1" t="s">
        <v>5</v>
      </c>
      <c r="H235" s="1">
        <v>29</v>
      </c>
      <c r="I235" s="1">
        <v>29</v>
      </c>
      <c r="J235" s="1">
        <v>29</v>
      </c>
      <c r="K235" s="1">
        <v>58</v>
      </c>
      <c r="L235" s="1">
        <v>58</v>
      </c>
      <c r="M235" s="1">
        <v>58</v>
      </c>
      <c r="N235" s="1">
        <v>29</v>
      </c>
      <c r="O235" s="1">
        <v>29</v>
      </c>
      <c r="P235" s="1">
        <v>29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6">
        <v>348</v>
      </c>
      <c r="AB235" s="12">
        <v>110</v>
      </c>
      <c r="AC235" s="18">
        <f t="shared" si="3"/>
        <v>38280</v>
      </c>
    </row>
    <row r="236" spans="1:29" ht="87.95" customHeight="1">
      <c r="A236" s="1"/>
      <c r="B236" s="1" t="s">
        <v>249</v>
      </c>
      <c r="C236" s="1" t="s">
        <v>229</v>
      </c>
      <c r="D236" s="1" t="s">
        <v>23</v>
      </c>
      <c r="E236" s="1" t="s">
        <v>28</v>
      </c>
      <c r="F236" s="1" t="s">
        <v>25</v>
      </c>
      <c r="G236" s="1" t="s">
        <v>5</v>
      </c>
      <c r="H236" s="1">
        <v>0</v>
      </c>
      <c r="I236" s="1">
        <v>0</v>
      </c>
      <c r="J236" s="1">
        <v>18</v>
      </c>
      <c r="K236" s="1">
        <v>18</v>
      </c>
      <c r="L236" s="1">
        <v>36</v>
      </c>
      <c r="M236" s="1">
        <v>54</v>
      </c>
      <c r="N236" s="1">
        <v>36</v>
      </c>
      <c r="O236" s="1">
        <v>18</v>
      </c>
      <c r="P236" s="1">
        <v>18</v>
      </c>
      <c r="Q236" s="1">
        <v>18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6">
        <v>216</v>
      </c>
      <c r="AB236" s="12">
        <v>110</v>
      </c>
      <c r="AC236" s="18">
        <f t="shared" si="3"/>
        <v>23760</v>
      </c>
    </row>
    <row r="237" spans="1:29" ht="87.75" customHeight="1">
      <c r="A237" s="1"/>
      <c r="B237" s="1" t="s">
        <v>250</v>
      </c>
      <c r="C237" s="1" t="s">
        <v>79</v>
      </c>
      <c r="D237" s="1" t="s">
        <v>23</v>
      </c>
      <c r="E237" s="1" t="s">
        <v>28</v>
      </c>
      <c r="F237" s="1" t="s">
        <v>25</v>
      </c>
      <c r="G237" s="1" t="s">
        <v>5</v>
      </c>
      <c r="H237" s="1">
        <v>15</v>
      </c>
      <c r="I237" s="1">
        <v>15</v>
      </c>
      <c r="J237" s="1">
        <v>27</v>
      </c>
      <c r="K237" s="1">
        <v>42</v>
      </c>
      <c r="L237" s="1">
        <v>54</v>
      </c>
      <c r="M237" s="1">
        <v>66</v>
      </c>
      <c r="N237" s="1">
        <v>39</v>
      </c>
      <c r="O237" s="1">
        <v>27</v>
      </c>
      <c r="P237" s="1">
        <v>36</v>
      </c>
      <c r="Q237" s="1">
        <v>48</v>
      </c>
      <c r="R237" s="1">
        <v>0</v>
      </c>
      <c r="S237" s="1">
        <v>18</v>
      </c>
      <c r="T237" s="1">
        <v>18</v>
      </c>
      <c r="U237" s="1">
        <v>9</v>
      </c>
      <c r="V237" s="1">
        <v>9</v>
      </c>
      <c r="W237" s="1">
        <v>9</v>
      </c>
      <c r="X237" s="1">
        <v>0</v>
      </c>
      <c r="Y237" s="1">
        <v>0</v>
      </c>
      <c r="Z237" s="1">
        <v>0</v>
      </c>
      <c r="AA237" s="16">
        <v>432</v>
      </c>
      <c r="AB237" s="12">
        <v>190</v>
      </c>
      <c r="AC237" s="18">
        <f t="shared" si="3"/>
        <v>82080</v>
      </c>
    </row>
    <row r="238" spans="1:29" ht="87.75" customHeight="1">
      <c r="A238" s="1"/>
      <c r="B238" s="1" t="s">
        <v>251</v>
      </c>
      <c r="C238" s="1" t="s">
        <v>59</v>
      </c>
      <c r="D238" s="1" t="s">
        <v>23</v>
      </c>
      <c r="E238" s="1" t="s">
        <v>217</v>
      </c>
      <c r="F238" s="1" t="s">
        <v>7</v>
      </c>
      <c r="G238" s="1" t="s">
        <v>8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2</v>
      </c>
      <c r="N238" s="1">
        <v>2</v>
      </c>
      <c r="O238" s="1">
        <v>4</v>
      </c>
      <c r="P238" s="1">
        <v>6</v>
      </c>
      <c r="Q238" s="1">
        <v>4</v>
      </c>
      <c r="R238" s="1">
        <v>2</v>
      </c>
      <c r="S238" s="1">
        <v>2</v>
      </c>
      <c r="T238" s="1">
        <v>0</v>
      </c>
      <c r="U238" s="1">
        <v>2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6">
        <v>24</v>
      </c>
      <c r="AB238" s="12">
        <v>110</v>
      </c>
      <c r="AC238" s="18">
        <f t="shared" si="3"/>
        <v>2640</v>
      </c>
    </row>
    <row r="239" spans="1:29" ht="87.75" customHeight="1">
      <c r="A239" s="1"/>
      <c r="B239" s="1" t="s">
        <v>252</v>
      </c>
      <c r="C239" s="1" t="s">
        <v>59</v>
      </c>
      <c r="D239" s="1" t="s">
        <v>23</v>
      </c>
      <c r="E239" s="1" t="s">
        <v>217</v>
      </c>
      <c r="F239" s="1" t="s">
        <v>7</v>
      </c>
      <c r="G239" s="1" t="s">
        <v>8</v>
      </c>
      <c r="H239" s="1">
        <v>0</v>
      </c>
      <c r="I239" s="1">
        <v>0</v>
      </c>
      <c r="J239" s="1">
        <v>0</v>
      </c>
      <c r="K239" s="1">
        <v>3</v>
      </c>
      <c r="L239" s="1">
        <v>3</v>
      </c>
      <c r="M239" s="1">
        <v>3</v>
      </c>
      <c r="N239" s="1">
        <v>6</v>
      </c>
      <c r="O239" s="1">
        <v>6</v>
      </c>
      <c r="P239" s="1">
        <v>6</v>
      </c>
      <c r="Q239" s="1">
        <v>3</v>
      </c>
      <c r="R239" s="1">
        <v>3</v>
      </c>
      <c r="S239" s="1">
        <v>3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6">
        <v>36</v>
      </c>
      <c r="AB239" s="12">
        <v>120</v>
      </c>
      <c r="AC239" s="18">
        <f t="shared" si="3"/>
        <v>4320</v>
      </c>
    </row>
    <row r="240" spans="1:29" ht="87.75" customHeight="1">
      <c r="A240" s="1"/>
      <c r="B240" s="1" t="s">
        <v>253</v>
      </c>
      <c r="C240" s="1" t="s">
        <v>137</v>
      </c>
      <c r="D240" s="1" t="s">
        <v>23</v>
      </c>
      <c r="E240" s="1" t="s">
        <v>211</v>
      </c>
      <c r="F240" s="1" t="s">
        <v>7</v>
      </c>
      <c r="G240" s="1" t="s">
        <v>8</v>
      </c>
      <c r="H240" s="1">
        <v>0</v>
      </c>
      <c r="I240" s="1">
        <v>0</v>
      </c>
      <c r="J240" s="1">
        <v>0</v>
      </c>
      <c r="K240" s="1">
        <v>11</v>
      </c>
      <c r="L240" s="1">
        <v>11</v>
      </c>
      <c r="M240" s="1">
        <v>15</v>
      </c>
      <c r="N240" s="1">
        <v>26</v>
      </c>
      <c r="O240" s="1">
        <v>30</v>
      </c>
      <c r="P240" s="1">
        <v>34</v>
      </c>
      <c r="Q240" s="1">
        <v>19</v>
      </c>
      <c r="R240" s="1">
        <v>15</v>
      </c>
      <c r="S240" s="1">
        <v>15</v>
      </c>
      <c r="T240" s="1">
        <v>0</v>
      </c>
      <c r="U240" s="1">
        <v>4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6">
        <v>180</v>
      </c>
      <c r="AB240" s="12">
        <v>110</v>
      </c>
      <c r="AC240" s="18">
        <f t="shared" si="3"/>
        <v>19800</v>
      </c>
    </row>
    <row r="241" spans="1:29" ht="87.75" customHeight="1">
      <c r="A241" s="1"/>
      <c r="B241" s="1" t="s">
        <v>254</v>
      </c>
      <c r="C241" s="1" t="s">
        <v>137</v>
      </c>
      <c r="D241" s="1" t="s">
        <v>23</v>
      </c>
      <c r="E241" s="1" t="s">
        <v>211</v>
      </c>
      <c r="F241" s="1" t="s">
        <v>7</v>
      </c>
      <c r="G241" s="1" t="s">
        <v>8</v>
      </c>
      <c r="H241" s="1">
        <v>0</v>
      </c>
      <c r="I241" s="1">
        <v>0</v>
      </c>
      <c r="J241" s="1">
        <v>0</v>
      </c>
      <c r="K241" s="1">
        <v>11</v>
      </c>
      <c r="L241" s="1">
        <v>11</v>
      </c>
      <c r="M241" s="1">
        <v>15</v>
      </c>
      <c r="N241" s="1">
        <v>26</v>
      </c>
      <c r="O241" s="1">
        <v>30</v>
      </c>
      <c r="P241" s="1">
        <v>34</v>
      </c>
      <c r="Q241" s="1">
        <v>19</v>
      </c>
      <c r="R241" s="1">
        <v>15</v>
      </c>
      <c r="S241" s="1">
        <v>15</v>
      </c>
      <c r="T241" s="1">
        <v>0</v>
      </c>
      <c r="U241" s="1">
        <v>4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6">
        <v>180</v>
      </c>
      <c r="AB241" s="12">
        <v>90</v>
      </c>
      <c r="AC241" s="18">
        <f t="shared" si="3"/>
        <v>16200</v>
      </c>
    </row>
    <row r="242" spans="1:29" ht="87.75" customHeight="1">
      <c r="A242" s="1"/>
      <c r="B242" s="1" t="s">
        <v>255</v>
      </c>
      <c r="C242" s="1" t="s">
        <v>237</v>
      </c>
      <c r="D242" s="1" t="s">
        <v>2</v>
      </c>
      <c r="E242" s="1" t="s">
        <v>6</v>
      </c>
      <c r="F242" s="1" t="s">
        <v>4</v>
      </c>
      <c r="G242" s="1" t="s">
        <v>5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37</v>
      </c>
      <c r="O242" s="1">
        <v>37</v>
      </c>
      <c r="P242" s="1">
        <v>57</v>
      </c>
      <c r="Q242" s="1">
        <v>71</v>
      </c>
      <c r="R242" s="1">
        <v>108</v>
      </c>
      <c r="S242" s="1">
        <v>108</v>
      </c>
      <c r="T242" s="1">
        <v>71</v>
      </c>
      <c r="U242" s="1">
        <v>57</v>
      </c>
      <c r="V242" s="1">
        <v>57</v>
      </c>
      <c r="W242" s="1">
        <v>20</v>
      </c>
      <c r="X242" s="1">
        <v>37</v>
      </c>
      <c r="Y242" s="1">
        <v>0</v>
      </c>
      <c r="Z242" s="1">
        <v>0</v>
      </c>
      <c r="AA242" s="16">
        <v>660</v>
      </c>
      <c r="AB242" s="12">
        <v>200</v>
      </c>
      <c r="AC242" s="18">
        <f t="shared" si="3"/>
        <v>132000</v>
      </c>
    </row>
    <row r="243" spans="1:29" ht="87.75" customHeight="1">
      <c r="A243" s="1"/>
      <c r="B243" s="1" t="s">
        <v>256</v>
      </c>
      <c r="C243" s="1" t="s">
        <v>237</v>
      </c>
      <c r="D243" s="1" t="s">
        <v>2</v>
      </c>
      <c r="E243" s="1" t="s">
        <v>6</v>
      </c>
      <c r="F243" s="1" t="s">
        <v>4</v>
      </c>
      <c r="G243" s="1" t="s">
        <v>5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8</v>
      </c>
      <c r="O243" s="1">
        <v>8</v>
      </c>
      <c r="P243" s="1">
        <v>16</v>
      </c>
      <c r="Q243" s="1">
        <v>24</v>
      </c>
      <c r="R243" s="1">
        <v>32</v>
      </c>
      <c r="S243" s="1">
        <v>32</v>
      </c>
      <c r="T243" s="1">
        <v>24</v>
      </c>
      <c r="U243" s="1">
        <v>16</v>
      </c>
      <c r="V243" s="1">
        <v>16</v>
      </c>
      <c r="W243" s="1">
        <v>8</v>
      </c>
      <c r="X243" s="1">
        <v>8</v>
      </c>
      <c r="Y243" s="1">
        <v>0</v>
      </c>
      <c r="Z243" s="1">
        <v>0</v>
      </c>
      <c r="AA243" s="16">
        <v>192</v>
      </c>
      <c r="AB243" s="12">
        <v>200</v>
      </c>
      <c r="AC243" s="18">
        <f t="shared" si="3"/>
        <v>38400</v>
      </c>
    </row>
    <row r="244" spans="1:29" ht="87.75" customHeight="1">
      <c r="A244" s="1"/>
      <c r="B244" s="1" t="s">
        <v>257</v>
      </c>
      <c r="C244" s="1" t="s">
        <v>237</v>
      </c>
      <c r="D244" s="1" t="s">
        <v>2</v>
      </c>
      <c r="E244" s="1" t="s">
        <v>6</v>
      </c>
      <c r="F244" s="1" t="s">
        <v>4</v>
      </c>
      <c r="G244" s="1" t="s">
        <v>5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30</v>
      </c>
      <c r="O244" s="1">
        <v>30</v>
      </c>
      <c r="P244" s="1">
        <v>54</v>
      </c>
      <c r="Q244" s="1">
        <v>78</v>
      </c>
      <c r="R244" s="1">
        <v>108</v>
      </c>
      <c r="S244" s="1">
        <v>108</v>
      </c>
      <c r="T244" s="1">
        <v>78</v>
      </c>
      <c r="U244" s="1">
        <v>54</v>
      </c>
      <c r="V244" s="1">
        <v>54</v>
      </c>
      <c r="W244" s="1">
        <v>24</v>
      </c>
      <c r="X244" s="1">
        <v>30</v>
      </c>
      <c r="Y244" s="1">
        <v>0</v>
      </c>
      <c r="Z244" s="1">
        <v>0</v>
      </c>
      <c r="AA244" s="16">
        <v>648</v>
      </c>
      <c r="AB244" s="12">
        <v>200</v>
      </c>
      <c r="AC244" s="18">
        <f t="shared" si="3"/>
        <v>129600</v>
      </c>
    </row>
    <row r="245" spans="1:29" ht="87.75" customHeight="1">
      <c r="A245" s="1"/>
      <c r="B245" s="1" t="s">
        <v>258</v>
      </c>
      <c r="C245" s="1" t="s">
        <v>237</v>
      </c>
      <c r="D245" s="1" t="s">
        <v>2</v>
      </c>
      <c r="E245" s="1" t="s">
        <v>6</v>
      </c>
      <c r="F245" s="1" t="s">
        <v>4</v>
      </c>
      <c r="G245" s="1" t="s">
        <v>5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14</v>
      </c>
      <c r="O245" s="1">
        <v>14</v>
      </c>
      <c r="P245" s="1">
        <v>29</v>
      </c>
      <c r="Q245" s="1">
        <v>44</v>
      </c>
      <c r="R245" s="1">
        <v>58</v>
      </c>
      <c r="S245" s="1">
        <v>58</v>
      </c>
      <c r="T245" s="1">
        <v>44</v>
      </c>
      <c r="U245" s="1">
        <v>29</v>
      </c>
      <c r="V245" s="1">
        <v>29</v>
      </c>
      <c r="W245" s="1">
        <v>15</v>
      </c>
      <c r="X245" s="1">
        <v>14</v>
      </c>
      <c r="Y245" s="1">
        <v>0</v>
      </c>
      <c r="Z245" s="1">
        <v>0</v>
      </c>
      <c r="AA245" s="16">
        <v>348</v>
      </c>
      <c r="AB245" s="12">
        <v>200</v>
      </c>
      <c r="AC245" s="18">
        <f t="shared" si="3"/>
        <v>69600</v>
      </c>
    </row>
    <row r="246" spans="1:29" ht="87.75" customHeight="1">
      <c r="A246" s="1"/>
      <c r="B246" s="1" t="s">
        <v>259</v>
      </c>
      <c r="C246" s="1" t="s">
        <v>260</v>
      </c>
      <c r="D246" s="1" t="s">
        <v>2</v>
      </c>
      <c r="E246" s="1" t="s">
        <v>6</v>
      </c>
      <c r="F246" s="1" t="s">
        <v>4</v>
      </c>
      <c r="G246" s="1" t="s">
        <v>5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11</v>
      </c>
      <c r="O246" s="1">
        <v>11</v>
      </c>
      <c r="P246" s="1">
        <v>16</v>
      </c>
      <c r="Q246" s="1">
        <v>21</v>
      </c>
      <c r="R246" s="1">
        <v>26</v>
      </c>
      <c r="S246" s="1">
        <v>26</v>
      </c>
      <c r="T246" s="1">
        <v>21</v>
      </c>
      <c r="U246" s="1">
        <v>16</v>
      </c>
      <c r="V246" s="1">
        <v>16</v>
      </c>
      <c r="W246" s="1">
        <v>5</v>
      </c>
      <c r="X246" s="1">
        <v>11</v>
      </c>
      <c r="Y246" s="1">
        <v>0</v>
      </c>
      <c r="Z246" s="1">
        <v>0</v>
      </c>
      <c r="AA246" s="16">
        <v>180</v>
      </c>
      <c r="AB246" s="12">
        <v>160</v>
      </c>
      <c r="AC246" s="18">
        <f t="shared" si="3"/>
        <v>28800</v>
      </c>
    </row>
    <row r="247" spans="1:29" ht="87.75" customHeight="1">
      <c r="A247" s="1"/>
      <c r="B247" s="1" t="s">
        <v>261</v>
      </c>
      <c r="C247" s="1" t="s">
        <v>260</v>
      </c>
      <c r="D247" s="1" t="s">
        <v>2</v>
      </c>
      <c r="E247" s="1" t="s">
        <v>6</v>
      </c>
      <c r="F247" s="1" t="s">
        <v>4</v>
      </c>
      <c r="G247" s="1" t="s">
        <v>5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28</v>
      </c>
      <c r="O247" s="1">
        <v>28</v>
      </c>
      <c r="P247" s="1">
        <v>38</v>
      </c>
      <c r="Q247" s="1">
        <v>48</v>
      </c>
      <c r="R247" s="1">
        <v>70</v>
      </c>
      <c r="S247" s="1">
        <v>70</v>
      </c>
      <c r="T247" s="1">
        <v>48</v>
      </c>
      <c r="U247" s="1">
        <v>38</v>
      </c>
      <c r="V247" s="1">
        <v>38</v>
      </c>
      <c r="W247" s="1">
        <v>10</v>
      </c>
      <c r="X247" s="1">
        <v>28</v>
      </c>
      <c r="Y247" s="1">
        <v>0</v>
      </c>
      <c r="Z247" s="1">
        <v>0</v>
      </c>
      <c r="AA247" s="16">
        <v>444</v>
      </c>
      <c r="AB247" s="12">
        <v>160</v>
      </c>
      <c r="AC247" s="18">
        <f t="shared" si="3"/>
        <v>71040</v>
      </c>
    </row>
    <row r="248" spans="1:29" ht="87.75" customHeight="1">
      <c r="A248" s="1"/>
      <c r="B248" s="1" t="s">
        <v>262</v>
      </c>
      <c r="C248" s="1" t="s">
        <v>263</v>
      </c>
      <c r="D248" s="1" t="s">
        <v>2</v>
      </c>
      <c r="E248" s="1" t="s">
        <v>3</v>
      </c>
      <c r="F248" s="1" t="s">
        <v>4</v>
      </c>
      <c r="G248" s="1" t="s">
        <v>5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6</v>
      </c>
      <c r="O248" s="1">
        <v>6</v>
      </c>
      <c r="P248" s="1">
        <v>10</v>
      </c>
      <c r="Q248" s="1">
        <v>14</v>
      </c>
      <c r="R248" s="1">
        <v>20</v>
      </c>
      <c r="S248" s="1">
        <v>20</v>
      </c>
      <c r="T248" s="1">
        <v>14</v>
      </c>
      <c r="U248" s="1">
        <v>10</v>
      </c>
      <c r="V248" s="1">
        <v>10</v>
      </c>
      <c r="W248" s="1">
        <v>4</v>
      </c>
      <c r="X248" s="1">
        <v>6</v>
      </c>
      <c r="Y248" s="1">
        <v>0</v>
      </c>
      <c r="Z248" s="1">
        <v>0</v>
      </c>
      <c r="AA248" s="16">
        <v>120</v>
      </c>
      <c r="AB248" s="12">
        <v>220</v>
      </c>
      <c r="AC248" s="18">
        <f t="shared" si="3"/>
        <v>26400</v>
      </c>
    </row>
    <row r="249" spans="1:29" ht="87.75" customHeight="1">
      <c r="A249" s="1"/>
      <c r="B249" s="1" t="s">
        <v>215</v>
      </c>
      <c r="C249" s="1" t="s">
        <v>216</v>
      </c>
      <c r="D249" s="1" t="s">
        <v>23</v>
      </c>
      <c r="E249" s="1" t="s">
        <v>217</v>
      </c>
      <c r="F249" s="1" t="s">
        <v>25</v>
      </c>
      <c r="G249" s="1" t="s">
        <v>5</v>
      </c>
      <c r="H249" s="1">
        <v>11</v>
      </c>
      <c r="I249" s="1">
        <v>11</v>
      </c>
      <c r="J249" s="1">
        <v>11</v>
      </c>
      <c r="K249" s="1">
        <v>22</v>
      </c>
      <c r="L249" s="1">
        <v>22</v>
      </c>
      <c r="M249" s="1">
        <v>22</v>
      </c>
      <c r="N249" s="1">
        <v>11</v>
      </c>
      <c r="O249" s="1">
        <v>11</v>
      </c>
      <c r="P249" s="1">
        <v>11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6">
        <v>132</v>
      </c>
      <c r="AB249" s="12">
        <v>125</v>
      </c>
      <c r="AC249" s="18">
        <f t="shared" si="3"/>
        <v>16500</v>
      </c>
    </row>
    <row r="250" spans="1:29" ht="87.75" customHeight="1">
      <c r="A250" s="1"/>
      <c r="B250" s="1" t="s">
        <v>264</v>
      </c>
      <c r="C250" s="1" t="s">
        <v>213</v>
      </c>
      <c r="D250" s="1" t="s">
        <v>23</v>
      </c>
      <c r="E250" s="1" t="s">
        <v>28</v>
      </c>
      <c r="F250" s="1" t="s">
        <v>25</v>
      </c>
      <c r="G250" s="1" t="s">
        <v>5</v>
      </c>
      <c r="H250" s="1">
        <v>12</v>
      </c>
      <c r="I250" s="1">
        <v>12</v>
      </c>
      <c r="J250" s="1">
        <v>12</v>
      </c>
      <c r="K250" s="1">
        <v>24</v>
      </c>
      <c r="L250" s="1">
        <v>24</v>
      </c>
      <c r="M250" s="1">
        <v>24</v>
      </c>
      <c r="N250" s="1">
        <v>12</v>
      </c>
      <c r="O250" s="1">
        <v>12</v>
      </c>
      <c r="P250" s="1">
        <v>12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6">
        <v>144</v>
      </c>
      <c r="AB250" s="12">
        <v>125</v>
      </c>
      <c r="AC250" s="18">
        <f t="shared" si="3"/>
        <v>18000</v>
      </c>
    </row>
    <row r="251" spans="1:29" ht="87.75" customHeight="1">
      <c r="A251" s="1"/>
      <c r="B251" s="1" t="s">
        <v>265</v>
      </c>
      <c r="C251" s="1" t="s">
        <v>260</v>
      </c>
      <c r="D251" s="1" t="s">
        <v>2</v>
      </c>
      <c r="E251" s="1" t="s">
        <v>6</v>
      </c>
      <c r="F251" s="1" t="s">
        <v>7</v>
      </c>
      <c r="G251" s="1" t="s">
        <v>8</v>
      </c>
      <c r="H251" s="1">
        <v>0</v>
      </c>
      <c r="I251" s="1">
        <v>0</v>
      </c>
      <c r="J251" s="1">
        <v>0</v>
      </c>
      <c r="K251" s="1">
        <v>13</v>
      </c>
      <c r="L251" s="1">
        <v>13</v>
      </c>
      <c r="M251" s="1">
        <v>24</v>
      </c>
      <c r="N251" s="1">
        <v>37</v>
      </c>
      <c r="O251" s="1">
        <v>48</v>
      </c>
      <c r="P251" s="1">
        <v>65</v>
      </c>
      <c r="Q251" s="1">
        <v>41</v>
      </c>
      <c r="R251" s="1">
        <v>24</v>
      </c>
      <c r="S251" s="1">
        <v>24</v>
      </c>
      <c r="T251" s="1">
        <v>0</v>
      </c>
      <c r="U251" s="1">
        <v>17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6">
        <v>306</v>
      </c>
      <c r="AB251" s="12">
        <v>160</v>
      </c>
      <c r="AC251" s="18">
        <f t="shared" si="3"/>
        <v>48960</v>
      </c>
    </row>
    <row r="252" spans="1:29" ht="87.75" customHeight="1">
      <c r="A252" s="1"/>
      <c r="B252" s="1" t="s">
        <v>266</v>
      </c>
      <c r="C252" s="1" t="s">
        <v>260</v>
      </c>
      <c r="D252" s="1" t="s">
        <v>2</v>
      </c>
      <c r="E252" s="1" t="s">
        <v>6</v>
      </c>
      <c r="F252" s="1" t="s">
        <v>7</v>
      </c>
      <c r="G252" s="1" t="s">
        <v>8</v>
      </c>
      <c r="H252" s="1">
        <v>0</v>
      </c>
      <c r="I252" s="1">
        <v>0</v>
      </c>
      <c r="J252" s="1">
        <v>0</v>
      </c>
      <c r="K252" s="1">
        <v>9</v>
      </c>
      <c r="L252" s="1">
        <v>9</v>
      </c>
      <c r="M252" s="1">
        <v>16</v>
      </c>
      <c r="N252" s="1">
        <v>25</v>
      </c>
      <c r="O252" s="1">
        <v>32</v>
      </c>
      <c r="P252" s="1">
        <v>39</v>
      </c>
      <c r="Q252" s="1">
        <v>23</v>
      </c>
      <c r="R252" s="1">
        <v>16</v>
      </c>
      <c r="S252" s="1">
        <v>16</v>
      </c>
      <c r="T252" s="1">
        <v>0</v>
      </c>
      <c r="U252" s="1">
        <v>7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6">
        <v>192</v>
      </c>
      <c r="AB252" s="12">
        <v>160</v>
      </c>
      <c r="AC252" s="18">
        <f t="shared" si="3"/>
        <v>30720</v>
      </c>
    </row>
    <row r="253" spans="1:29" ht="87.75" customHeight="1">
      <c r="A253" s="1"/>
      <c r="B253" s="1" t="s">
        <v>267</v>
      </c>
      <c r="C253" s="1" t="s">
        <v>268</v>
      </c>
      <c r="D253" s="1" t="s">
        <v>45</v>
      </c>
      <c r="E253" s="1" t="s">
        <v>226</v>
      </c>
      <c r="F253" s="1" t="s">
        <v>4</v>
      </c>
      <c r="G253" s="1" t="s">
        <v>5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23</v>
      </c>
      <c r="O253" s="1">
        <v>23</v>
      </c>
      <c r="P253" s="1">
        <v>54</v>
      </c>
      <c r="Q253" s="1">
        <v>85</v>
      </c>
      <c r="R253" s="1">
        <v>102</v>
      </c>
      <c r="S253" s="1">
        <v>102</v>
      </c>
      <c r="T253" s="1">
        <v>85</v>
      </c>
      <c r="U253" s="1">
        <v>54</v>
      </c>
      <c r="V253" s="1">
        <v>54</v>
      </c>
      <c r="W253" s="1">
        <v>31</v>
      </c>
      <c r="X253" s="1">
        <v>23</v>
      </c>
      <c r="Y253" s="1">
        <v>0</v>
      </c>
      <c r="Z253" s="1">
        <v>0</v>
      </c>
      <c r="AA253" s="16">
        <v>636</v>
      </c>
      <c r="AB253" s="12">
        <v>80</v>
      </c>
      <c r="AC253" s="18">
        <f t="shared" si="3"/>
        <v>50880</v>
      </c>
    </row>
    <row r="254" spans="1:29" ht="87.75" customHeight="1">
      <c r="A254" s="1"/>
      <c r="B254" s="1" t="s">
        <v>269</v>
      </c>
      <c r="C254" s="1" t="s">
        <v>268</v>
      </c>
      <c r="D254" s="1" t="s">
        <v>45</v>
      </c>
      <c r="E254" s="1" t="s">
        <v>226</v>
      </c>
      <c r="F254" s="1" t="s">
        <v>4</v>
      </c>
      <c r="G254" s="1" t="s">
        <v>5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18</v>
      </c>
      <c r="O254" s="1">
        <v>18</v>
      </c>
      <c r="P254" s="1">
        <v>60</v>
      </c>
      <c r="Q254" s="1">
        <v>102</v>
      </c>
      <c r="R254" s="1">
        <v>120</v>
      </c>
      <c r="S254" s="1">
        <v>120</v>
      </c>
      <c r="T254" s="1">
        <v>102</v>
      </c>
      <c r="U254" s="1">
        <v>60</v>
      </c>
      <c r="V254" s="1">
        <v>60</v>
      </c>
      <c r="W254" s="1">
        <v>42</v>
      </c>
      <c r="X254" s="1">
        <v>18</v>
      </c>
      <c r="Y254" s="1">
        <v>0</v>
      </c>
      <c r="Z254" s="1">
        <v>0</v>
      </c>
      <c r="AA254" s="16">
        <v>720</v>
      </c>
      <c r="AB254" s="12">
        <v>80</v>
      </c>
      <c r="AC254" s="18">
        <f t="shared" si="3"/>
        <v>57600</v>
      </c>
    </row>
    <row r="255" spans="1:29" ht="87.75" customHeight="1">
      <c r="A255" s="1"/>
      <c r="B255" s="1" t="s">
        <v>270</v>
      </c>
      <c r="C255" s="1" t="s">
        <v>34</v>
      </c>
      <c r="D255" s="1" t="s">
        <v>23</v>
      </c>
      <c r="E255" s="1" t="s">
        <v>211</v>
      </c>
      <c r="F255" s="1" t="s">
        <v>25</v>
      </c>
      <c r="G255" s="1" t="s">
        <v>5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12</v>
      </c>
      <c r="O255" s="1">
        <v>12</v>
      </c>
      <c r="P255" s="1">
        <v>12</v>
      </c>
      <c r="Q255" s="1">
        <v>12</v>
      </c>
      <c r="R255" s="1">
        <v>24</v>
      </c>
      <c r="S255" s="1">
        <v>24</v>
      </c>
      <c r="T255" s="1">
        <v>12</v>
      </c>
      <c r="U255" s="1">
        <v>12</v>
      </c>
      <c r="V255" s="1">
        <v>12</v>
      </c>
      <c r="W255" s="1">
        <v>0</v>
      </c>
      <c r="X255" s="1">
        <v>12</v>
      </c>
      <c r="Y255" s="1">
        <v>0</v>
      </c>
      <c r="Z255" s="1">
        <v>0</v>
      </c>
      <c r="AA255" s="16">
        <v>144</v>
      </c>
      <c r="AB255" s="12">
        <v>100</v>
      </c>
      <c r="AC255" s="18">
        <f t="shared" si="3"/>
        <v>14400</v>
      </c>
    </row>
    <row r="256" spans="1:29" ht="87.75" customHeight="1">
      <c r="A256" s="1"/>
      <c r="B256" s="1" t="s">
        <v>271</v>
      </c>
      <c r="C256" s="1" t="s">
        <v>268</v>
      </c>
      <c r="D256" s="1" t="s">
        <v>45</v>
      </c>
      <c r="E256" s="1" t="s">
        <v>226</v>
      </c>
      <c r="F256" s="1" t="s">
        <v>7</v>
      </c>
      <c r="G256" s="1" t="s">
        <v>8</v>
      </c>
      <c r="H256" s="1">
        <v>0</v>
      </c>
      <c r="I256" s="1">
        <v>0</v>
      </c>
      <c r="J256" s="1">
        <v>0</v>
      </c>
      <c r="K256" s="1">
        <v>56</v>
      </c>
      <c r="L256" s="1">
        <v>56</v>
      </c>
      <c r="M256" s="1">
        <v>56</v>
      </c>
      <c r="N256" s="1">
        <v>112</v>
      </c>
      <c r="O256" s="1">
        <v>112</v>
      </c>
      <c r="P256" s="1">
        <v>112</v>
      </c>
      <c r="Q256" s="1">
        <v>56</v>
      </c>
      <c r="R256" s="1">
        <v>56</v>
      </c>
      <c r="S256" s="1">
        <v>56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6">
        <v>672</v>
      </c>
      <c r="AB256" s="12">
        <v>80</v>
      </c>
      <c r="AC256" s="18">
        <f t="shared" si="3"/>
        <v>53760</v>
      </c>
    </row>
    <row r="257" spans="1:29" ht="87.75" customHeight="1">
      <c r="A257" s="1"/>
      <c r="B257" s="1" t="s">
        <v>271</v>
      </c>
      <c r="C257" s="1" t="s">
        <v>268</v>
      </c>
      <c r="D257" s="1" t="s">
        <v>45</v>
      </c>
      <c r="E257" s="1" t="s">
        <v>226</v>
      </c>
      <c r="F257" s="1" t="s">
        <v>7</v>
      </c>
      <c r="G257" s="1" t="s">
        <v>8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42</v>
      </c>
      <c r="N257" s="1">
        <v>42</v>
      </c>
      <c r="O257" s="1">
        <v>84</v>
      </c>
      <c r="P257" s="1">
        <v>126</v>
      </c>
      <c r="Q257" s="1">
        <v>84</v>
      </c>
      <c r="R257" s="1">
        <v>42</v>
      </c>
      <c r="S257" s="1">
        <v>42</v>
      </c>
      <c r="T257" s="1">
        <v>42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6">
        <v>504</v>
      </c>
      <c r="AB257" s="12">
        <v>80</v>
      </c>
      <c r="AC257" s="18">
        <f t="shared" si="3"/>
        <v>40320</v>
      </c>
    </row>
    <row r="258" spans="1:29" ht="87.75" customHeight="1">
      <c r="A258" s="1"/>
      <c r="B258" s="1" t="s">
        <v>272</v>
      </c>
      <c r="C258" s="1" t="s">
        <v>268</v>
      </c>
      <c r="D258" s="1" t="s">
        <v>45</v>
      </c>
      <c r="E258" s="1" t="s">
        <v>226</v>
      </c>
      <c r="F258" s="1" t="s">
        <v>7</v>
      </c>
      <c r="G258" s="1" t="s">
        <v>8</v>
      </c>
      <c r="H258" s="1">
        <v>0</v>
      </c>
      <c r="I258" s="1">
        <v>0</v>
      </c>
      <c r="J258" s="1">
        <v>0</v>
      </c>
      <c r="K258" s="1">
        <v>46</v>
      </c>
      <c r="L258" s="1">
        <v>46</v>
      </c>
      <c r="M258" s="1">
        <v>85</v>
      </c>
      <c r="N258" s="1">
        <v>131</v>
      </c>
      <c r="O258" s="1">
        <v>164</v>
      </c>
      <c r="P258" s="1">
        <v>203</v>
      </c>
      <c r="Q258" s="1">
        <v>118</v>
      </c>
      <c r="R258" s="1">
        <v>85</v>
      </c>
      <c r="S258" s="1">
        <v>85</v>
      </c>
      <c r="T258" s="1">
        <v>33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6">
        <v>996</v>
      </c>
      <c r="AB258" s="12">
        <v>80</v>
      </c>
      <c r="AC258" s="18">
        <f t="shared" si="3"/>
        <v>79680</v>
      </c>
    </row>
    <row r="259" spans="1:29" ht="87.75" customHeight="1">
      <c r="A259" s="1"/>
      <c r="B259" s="1" t="s">
        <v>273</v>
      </c>
      <c r="C259" s="1">
        <v>408</v>
      </c>
      <c r="D259" s="1" t="s">
        <v>23</v>
      </c>
      <c r="E259" s="1" t="s">
        <v>88</v>
      </c>
      <c r="F259" s="1" t="s">
        <v>25</v>
      </c>
      <c r="G259" s="1" t="s">
        <v>5</v>
      </c>
      <c r="H259" s="1">
        <v>0</v>
      </c>
      <c r="I259" s="1">
        <v>0</v>
      </c>
      <c r="J259" s="1">
        <v>6</v>
      </c>
      <c r="K259" s="1">
        <v>6</v>
      </c>
      <c r="L259" s="1">
        <v>12</v>
      </c>
      <c r="M259" s="1">
        <v>18</v>
      </c>
      <c r="N259" s="1">
        <v>24</v>
      </c>
      <c r="O259" s="1">
        <v>18</v>
      </c>
      <c r="P259" s="1">
        <v>24</v>
      </c>
      <c r="Q259" s="1">
        <v>30</v>
      </c>
      <c r="R259" s="1">
        <v>36</v>
      </c>
      <c r="S259" s="1">
        <v>36</v>
      </c>
      <c r="T259" s="1">
        <v>24</v>
      </c>
      <c r="U259" s="1">
        <v>18</v>
      </c>
      <c r="V259" s="1">
        <v>18</v>
      </c>
      <c r="W259" s="1">
        <v>6</v>
      </c>
      <c r="X259" s="1">
        <v>12</v>
      </c>
      <c r="Y259" s="1">
        <v>0</v>
      </c>
      <c r="Z259" s="1">
        <v>0</v>
      </c>
      <c r="AA259" s="16">
        <v>288</v>
      </c>
      <c r="AB259" s="12">
        <v>80</v>
      </c>
      <c r="AC259" s="18">
        <f t="shared" si="3"/>
        <v>23040</v>
      </c>
    </row>
    <row r="260" spans="1:29" ht="87.75" customHeight="1">
      <c r="A260"/>
      <c r="B260" s="1" t="s">
        <v>274</v>
      </c>
      <c r="C260" s="1">
        <v>408</v>
      </c>
      <c r="D260" s="1" t="s">
        <v>23</v>
      </c>
      <c r="E260" s="1" t="s">
        <v>88</v>
      </c>
      <c r="F260" s="1" t="s">
        <v>25</v>
      </c>
      <c r="G260" s="1" t="s">
        <v>5</v>
      </c>
      <c r="H260" s="1">
        <v>6</v>
      </c>
      <c r="I260" s="1">
        <v>6</v>
      </c>
      <c r="J260" s="1">
        <v>6</v>
      </c>
      <c r="K260" s="1">
        <v>12</v>
      </c>
      <c r="L260" s="1">
        <v>12</v>
      </c>
      <c r="M260" s="1">
        <v>12</v>
      </c>
      <c r="N260" s="1">
        <v>12</v>
      </c>
      <c r="O260" s="1">
        <v>12</v>
      </c>
      <c r="P260" s="1">
        <v>18</v>
      </c>
      <c r="Q260" s="1">
        <v>18</v>
      </c>
      <c r="R260" s="1">
        <v>24</v>
      </c>
      <c r="S260" s="1">
        <v>24</v>
      </c>
      <c r="T260" s="1">
        <v>18</v>
      </c>
      <c r="U260" s="1">
        <v>12</v>
      </c>
      <c r="V260" s="1">
        <v>12</v>
      </c>
      <c r="W260" s="1">
        <v>6</v>
      </c>
      <c r="X260" s="1">
        <v>6</v>
      </c>
      <c r="Y260" s="1">
        <v>0</v>
      </c>
      <c r="Z260" s="1">
        <v>0</v>
      </c>
      <c r="AA260" s="16">
        <v>216</v>
      </c>
      <c r="AB260" s="12">
        <v>80</v>
      </c>
      <c r="AC260" s="18">
        <f t="shared" si="3"/>
        <v>17280</v>
      </c>
    </row>
    <row r="261" spans="1:29" ht="87.75" customHeight="1">
      <c r="A261" s="1"/>
      <c r="B261" s="1" t="s">
        <v>275</v>
      </c>
      <c r="C261" s="1">
        <v>408</v>
      </c>
      <c r="D261" s="1" t="s">
        <v>23</v>
      </c>
      <c r="E261" s="1" t="s">
        <v>88</v>
      </c>
      <c r="F261" s="1" t="s">
        <v>25</v>
      </c>
      <c r="G261" s="1" t="s">
        <v>5</v>
      </c>
      <c r="H261" s="1">
        <v>34</v>
      </c>
      <c r="I261" s="1">
        <v>34</v>
      </c>
      <c r="J261" s="1">
        <v>54</v>
      </c>
      <c r="K261" s="1">
        <v>88</v>
      </c>
      <c r="L261" s="1">
        <v>108</v>
      </c>
      <c r="M261" s="1">
        <v>128</v>
      </c>
      <c r="N261" s="1">
        <v>74</v>
      </c>
      <c r="O261" s="1">
        <v>54</v>
      </c>
      <c r="P261" s="1">
        <v>54</v>
      </c>
      <c r="Q261" s="1">
        <v>20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6">
        <v>648</v>
      </c>
      <c r="AB261" s="12">
        <v>80</v>
      </c>
      <c r="AC261" s="18">
        <f t="shared" si="3"/>
        <v>51840</v>
      </c>
    </row>
    <row r="262" spans="1:29" ht="87.75" customHeight="1">
      <c r="A262" s="1"/>
      <c r="B262" s="1" t="s">
        <v>276</v>
      </c>
      <c r="C262" s="1">
        <v>408</v>
      </c>
      <c r="D262" s="1" t="s">
        <v>23</v>
      </c>
      <c r="E262" s="1" t="s">
        <v>88</v>
      </c>
      <c r="F262" s="1" t="s">
        <v>25</v>
      </c>
      <c r="G262" s="1" t="s">
        <v>5</v>
      </c>
      <c r="H262" s="1">
        <v>38</v>
      </c>
      <c r="I262" s="1">
        <v>38</v>
      </c>
      <c r="J262" s="1">
        <v>38</v>
      </c>
      <c r="K262" s="1">
        <v>76</v>
      </c>
      <c r="L262" s="1">
        <v>76</v>
      </c>
      <c r="M262" s="1">
        <v>76</v>
      </c>
      <c r="N262" s="1">
        <v>38</v>
      </c>
      <c r="O262" s="1">
        <v>38</v>
      </c>
      <c r="P262" s="1">
        <v>38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6">
        <v>456</v>
      </c>
      <c r="AB262" s="12">
        <v>80</v>
      </c>
      <c r="AC262" s="18">
        <f t="shared" si="3"/>
        <v>36480</v>
      </c>
    </row>
    <row r="263" spans="1:29" ht="87.75" customHeight="1">
      <c r="A263" s="1"/>
      <c r="B263" s="1" t="s">
        <v>276</v>
      </c>
      <c r="C263" s="1">
        <v>408</v>
      </c>
      <c r="D263" s="1" t="s">
        <v>23</v>
      </c>
      <c r="E263" s="1" t="s">
        <v>88</v>
      </c>
      <c r="F263" s="1" t="s">
        <v>25</v>
      </c>
      <c r="G263" s="1" t="s">
        <v>5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20</v>
      </c>
      <c r="O263" s="1">
        <v>20</v>
      </c>
      <c r="P263" s="1">
        <v>20</v>
      </c>
      <c r="Q263" s="1">
        <v>20</v>
      </c>
      <c r="R263" s="1">
        <v>40</v>
      </c>
      <c r="S263" s="1">
        <v>40</v>
      </c>
      <c r="T263" s="1">
        <v>20</v>
      </c>
      <c r="U263" s="1">
        <v>20</v>
      </c>
      <c r="V263" s="1">
        <v>20</v>
      </c>
      <c r="W263" s="1">
        <v>0</v>
      </c>
      <c r="X263" s="1">
        <v>20</v>
      </c>
      <c r="Y263" s="1">
        <v>0</v>
      </c>
      <c r="Z263" s="1">
        <v>0</v>
      </c>
      <c r="AA263" s="16">
        <v>240</v>
      </c>
      <c r="AB263" s="12">
        <v>80</v>
      </c>
      <c r="AC263" s="18">
        <f t="shared" ref="AC263:AC326" si="4">+AB263*AA263</f>
        <v>19200</v>
      </c>
    </row>
    <row r="264" spans="1:29" ht="87.75" customHeight="1">
      <c r="A264" s="1"/>
      <c r="B264" s="1" t="s">
        <v>276</v>
      </c>
      <c r="C264" s="1">
        <v>408</v>
      </c>
      <c r="D264" s="1" t="s">
        <v>23</v>
      </c>
      <c r="E264" s="1" t="s">
        <v>88</v>
      </c>
      <c r="F264" s="1" t="s">
        <v>25</v>
      </c>
      <c r="G264" s="1" t="s">
        <v>5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29</v>
      </c>
      <c r="Q264" s="1">
        <v>58</v>
      </c>
      <c r="R264" s="1">
        <v>58</v>
      </c>
      <c r="S264" s="1">
        <v>58</v>
      </c>
      <c r="T264" s="1">
        <v>58</v>
      </c>
      <c r="U264" s="1">
        <v>29</v>
      </c>
      <c r="V264" s="1">
        <v>29</v>
      </c>
      <c r="W264" s="1">
        <v>29</v>
      </c>
      <c r="X264" s="1">
        <v>0</v>
      </c>
      <c r="Y264" s="1">
        <v>0</v>
      </c>
      <c r="Z264" s="1">
        <v>0</v>
      </c>
      <c r="AA264" s="16">
        <v>348</v>
      </c>
      <c r="AB264" s="12">
        <v>80</v>
      </c>
      <c r="AC264" s="18">
        <f t="shared" si="4"/>
        <v>27840</v>
      </c>
    </row>
    <row r="265" spans="1:29" ht="87.75" customHeight="1">
      <c r="A265"/>
      <c r="B265" s="1" t="s">
        <v>277</v>
      </c>
      <c r="C265" s="1">
        <v>408</v>
      </c>
      <c r="D265" s="1" t="s">
        <v>23</v>
      </c>
      <c r="E265" s="1" t="s">
        <v>88</v>
      </c>
      <c r="F265" s="1" t="s">
        <v>25</v>
      </c>
      <c r="G265" s="1" t="s">
        <v>5</v>
      </c>
      <c r="H265" s="1">
        <v>12</v>
      </c>
      <c r="I265" s="1">
        <v>12</v>
      </c>
      <c r="J265" s="1">
        <v>18</v>
      </c>
      <c r="K265" s="1">
        <v>30</v>
      </c>
      <c r="L265" s="1">
        <v>36</v>
      </c>
      <c r="M265" s="1">
        <v>42</v>
      </c>
      <c r="N265" s="1">
        <v>30</v>
      </c>
      <c r="O265" s="1">
        <v>24</v>
      </c>
      <c r="P265" s="1">
        <v>36</v>
      </c>
      <c r="Q265" s="1">
        <v>36</v>
      </c>
      <c r="R265" s="1">
        <v>36</v>
      </c>
      <c r="S265" s="1">
        <v>36</v>
      </c>
      <c r="T265" s="1">
        <v>30</v>
      </c>
      <c r="U265" s="1">
        <v>18</v>
      </c>
      <c r="V265" s="1">
        <v>24</v>
      </c>
      <c r="W265" s="1">
        <v>0</v>
      </c>
      <c r="X265" s="1">
        <v>12</v>
      </c>
      <c r="Y265" s="1">
        <v>0</v>
      </c>
      <c r="Z265" s="1">
        <v>0</v>
      </c>
      <c r="AA265" s="16">
        <v>432</v>
      </c>
      <c r="AB265" s="12">
        <v>80</v>
      </c>
      <c r="AC265" s="18">
        <f t="shared" si="4"/>
        <v>34560</v>
      </c>
    </row>
    <row r="266" spans="1:29" ht="87.95" customHeight="1">
      <c r="A266" s="1"/>
      <c r="B266" s="1" t="s">
        <v>278</v>
      </c>
      <c r="C266" s="1">
        <v>408</v>
      </c>
      <c r="D266" s="1" t="s">
        <v>23</v>
      </c>
      <c r="E266" s="1" t="s">
        <v>88</v>
      </c>
      <c r="F266" s="1" t="s">
        <v>25</v>
      </c>
      <c r="G266" s="1" t="s">
        <v>5</v>
      </c>
      <c r="H266" s="1">
        <v>13</v>
      </c>
      <c r="I266" s="1">
        <v>13</v>
      </c>
      <c r="J266" s="1">
        <v>13</v>
      </c>
      <c r="K266" s="1">
        <v>26</v>
      </c>
      <c r="L266" s="1">
        <v>26</v>
      </c>
      <c r="M266" s="1">
        <v>26</v>
      </c>
      <c r="N266" s="1">
        <v>13</v>
      </c>
      <c r="O266" s="1">
        <v>13</v>
      </c>
      <c r="P266" s="1">
        <v>13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6">
        <v>156</v>
      </c>
      <c r="AB266" s="12">
        <v>80</v>
      </c>
      <c r="AC266" s="18">
        <f t="shared" si="4"/>
        <v>12480</v>
      </c>
    </row>
    <row r="267" spans="1:29" ht="87.95" customHeight="1">
      <c r="A267" s="1"/>
      <c r="B267" s="1" t="s">
        <v>278</v>
      </c>
      <c r="C267" s="1">
        <v>408</v>
      </c>
      <c r="D267" s="1" t="s">
        <v>23</v>
      </c>
      <c r="E267" s="1" t="s">
        <v>88</v>
      </c>
      <c r="F267" s="1" t="s">
        <v>25</v>
      </c>
      <c r="G267" s="1" t="s">
        <v>5</v>
      </c>
      <c r="H267" s="1">
        <v>0</v>
      </c>
      <c r="I267" s="1">
        <v>0</v>
      </c>
      <c r="J267" s="1">
        <v>13</v>
      </c>
      <c r="K267" s="1">
        <v>13</v>
      </c>
      <c r="L267" s="1">
        <v>26</v>
      </c>
      <c r="M267" s="1">
        <v>39</v>
      </c>
      <c r="N267" s="1">
        <v>26</v>
      </c>
      <c r="O267" s="1">
        <v>13</v>
      </c>
      <c r="P267" s="1">
        <v>13</v>
      </c>
      <c r="Q267" s="1">
        <v>13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6">
        <v>156</v>
      </c>
      <c r="AB267" s="12">
        <v>80</v>
      </c>
      <c r="AC267" s="18">
        <f t="shared" si="4"/>
        <v>12480</v>
      </c>
    </row>
    <row r="268" spans="1:29" ht="87.75" customHeight="1">
      <c r="A268" s="1"/>
      <c r="B268" s="1" t="s">
        <v>278</v>
      </c>
      <c r="C268" s="1">
        <v>408</v>
      </c>
      <c r="D268" s="1" t="s">
        <v>23</v>
      </c>
      <c r="E268" s="1" t="s">
        <v>88</v>
      </c>
      <c r="F268" s="1" t="s">
        <v>25</v>
      </c>
      <c r="G268" s="1" t="s">
        <v>5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18</v>
      </c>
      <c r="O268" s="1">
        <v>18</v>
      </c>
      <c r="P268" s="1">
        <v>18</v>
      </c>
      <c r="Q268" s="1">
        <v>18</v>
      </c>
      <c r="R268" s="1">
        <v>36</v>
      </c>
      <c r="S268" s="1">
        <v>36</v>
      </c>
      <c r="T268" s="1">
        <v>18</v>
      </c>
      <c r="U268" s="1">
        <v>18</v>
      </c>
      <c r="V268" s="1">
        <v>18</v>
      </c>
      <c r="W268" s="1">
        <v>0</v>
      </c>
      <c r="X268" s="1">
        <v>18</v>
      </c>
      <c r="Y268" s="1">
        <v>0</v>
      </c>
      <c r="Z268" s="1">
        <v>0</v>
      </c>
      <c r="AA268" s="16">
        <v>216</v>
      </c>
      <c r="AB268" s="12">
        <v>80</v>
      </c>
      <c r="AC268" s="18">
        <f t="shared" si="4"/>
        <v>17280</v>
      </c>
    </row>
    <row r="269" spans="1:29" ht="87.75" customHeight="1">
      <c r="A269" s="1"/>
      <c r="B269" s="1" t="s">
        <v>278</v>
      </c>
      <c r="C269" s="1">
        <v>408</v>
      </c>
      <c r="D269" s="1" t="s">
        <v>23</v>
      </c>
      <c r="E269" s="1" t="s">
        <v>88</v>
      </c>
      <c r="F269" s="1" t="s">
        <v>25</v>
      </c>
      <c r="G269" s="1" t="s">
        <v>5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29</v>
      </c>
      <c r="Q269" s="1">
        <v>58</v>
      </c>
      <c r="R269" s="1">
        <v>58</v>
      </c>
      <c r="S269" s="1">
        <v>58</v>
      </c>
      <c r="T269" s="1">
        <v>58</v>
      </c>
      <c r="U269" s="1">
        <v>29</v>
      </c>
      <c r="V269" s="1">
        <v>29</v>
      </c>
      <c r="W269" s="1">
        <v>29</v>
      </c>
      <c r="X269" s="1">
        <v>0</v>
      </c>
      <c r="Y269" s="1">
        <v>0</v>
      </c>
      <c r="Z269" s="1">
        <v>0</v>
      </c>
      <c r="AA269" s="16">
        <v>348</v>
      </c>
      <c r="AB269" s="12">
        <v>80</v>
      </c>
      <c r="AC269" s="18">
        <f t="shared" si="4"/>
        <v>27840</v>
      </c>
    </row>
    <row r="270" spans="1:29" ht="87.75" customHeight="1">
      <c r="A270" s="1"/>
      <c r="B270" s="1" t="s">
        <v>279</v>
      </c>
      <c r="C270" s="1" t="s">
        <v>22</v>
      </c>
      <c r="D270" s="1" t="s">
        <v>23</v>
      </c>
      <c r="E270" s="1" t="s">
        <v>60</v>
      </c>
      <c r="F270" s="1" t="s">
        <v>4</v>
      </c>
      <c r="G270" s="1" t="s">
        <v>5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35</v>
      </c>
      <c r="O270" s="1">
        <v>35</v>
      </c>
      <c r="P270" s="1">
        <v>35</v>
      </c>
      <c r="Q270" s="1">
        <v>35</v>
      </c>
      <c r="R270" s="1">
        <v>70</v>
      </c>
      <c r="S270" s="1">
        <v>70</v>
      </c>
      <c r="T270" s="1">
        <v>35</v>
      </c>
      <c r="U270" s="1">
        <v>35</v>
      </c>
      <c r="V270" s="1">
        <v>35</v>
      </c>
      <c r="W270" s="1">
        <v>0</v>
      </c>
      <c r="X270" s="1">
        <v>35</v>
      </c>
      <c r="Y270" s="1">
        <v>0</v>
      </c>
      <c r="Z270" s="1">
        <v>0</v>
      </c>
      <c r="AA270" s="16">
        <v>420</v>
      </c>
      <c r="AB270" s="12">
        <v>120</v>
      </c>
      <c r="AC270" s="18">
        <f t="shared" si="4"/>
        <v>50400</v>
      </c>
    </row>
    <row r="271" spans="1:29" ht="87.75" customHeight="1">
      <c r="A271" s="1"/>
      <c r="B271" s="1" t="s">
        <v>279</v>
      </c>
      <c r="C271" s="1" t="s">
        <v>22</v>
      </c>
      <c r="D271" s="1" t="s">
        <v>23</v>
      </c>
      <c r="E271" s="1" t="s">
        <v>60</v>
      </c>
      <c r="F271" s="1" t="s">
        <v>4</v>
      </c>
      <c r="G271" s="1" t="s">
        <v>5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55</v>
      </c>
      <c r="Q271" s="1">
        <v>110</v>
      </c>
      <c r="R271" s="1">
        <v>110</v>
      </c>
      <c r="S271" s="1">
        <v>110</v>
      </c>
      <c r="T271" s="1">
        <v>110</v>
      </c>
      <c r="U271" s="1">
        <v>55</v>
      </c>
      <c r="V271" s="1">
        <v>55</v>
      </c>
      <c r="W271" s="1">
        <v>55</v>
      </c>
      <c r="X271" s="1">
        <v>0</v>
      </c>
      <c r="Y271" s="1">
        <v>0</v>
      </c>
      <c r="Z271" s="1">
        <v>0</v>
      </c>
      <c r="AA271" s="16">
        <v>660</v>
      </c>
      <c r="AB271" s="12">
        <v>120</v>
      </c>
      <c r="AC271" s="18">
        <f t="shared" si="4"/>
        <v>79200</v>
      </c>
    </row>
    <row r="272" spans="1:29" ht="87.75" customHeight="1">
      <c r="A272" s="1"/>
      <c r="B272" s="1" t="s">
        <v>279</v>
      </c>
      <c r="C272" s="1" t="s">
        <v>22</v>
      </c>
      <c r="D272" s="1" t="s">
        <v>23</v>
      </c>
      <c r="E272" s="1" t="s">
        <v>60</v>
      </c>
      <c r="F272" s="1" t="s">
        <v>4</v>
      </c>
      <c r="G272" s="1" t="s">
        <v>5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4</v>
      </c>
      <c r="S272" s="1">
        <v>8</v>
      </c>
      <c r="T272" s="1">
        <v>12</v>
      </c>
      <c r="U272" s="1">
        <v>8</v>
      </c>
      <c r="V272" s="1">
        <v>4</v>
      </c>
      <c r="W272" s="1">
        <v>4</v>
      </c>
      <c r="X272" s="1">
        <v>4</v>
      </c>
      <c r="Y272" s="1">
        <v>0</v>
      </c>
      <c r="Z272" s="1">
        <v>4</v>
      </c>
      <c r="AA272" s="16">
        <v>48</v>
      </c>
      <c r="AB272" s="12">
        <v>120</v>
      </c>
      <c r="AC272" s="18">
        <f t="shared" si="4"/>
        <v>5760</v>
      </c>
    </row>
    <row r="273" spans="1:29" ht="87.95" customHeight="1">
      <c r="A273" s="1"/>
      <c r="B273" s="1" t="s">
        <v>280</v>
      </c>
      <c r="C273" s="1" t="s">
        <v>22</v>
      </c>
      <c r="D273" s="1" t="s">
        <v>23</v>
      </c>
      <c r="E273" s="1" t="s">
        <v>60</v>
      </c>
      <c r="F273" s="1" t="s">
        <v>4</v>
      </c>
      <c r="G273" s="1" t="s">
        <v>5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33</v>
      </c>
      <c r="O273" s="1">
        <v>39</v>
      </c>
      <c r="P273" s="1">
        <v>48</v>
      </c>
      <c r="Q273" s="1">
        <v>57</v>
      </c>
      <c r="R273" s="1">
        <v>96</v>
      </c>
      <c r="S273" s="1">
        <v>96</v>
      </c>
      <c r="T273" s="1">
        <v>63</v>
      </c>
      <c r="U273" s="1">
        <v>48</v>
      </c>
      <c r="V273" s="1">
        <v>48</v>
      </c>
      <c r="W273" s="1">
        <v>15</v>
      </c>
      <c r="X273" s="1">
        <v>39</v>
      </c>
      <c r="Y273" s="1">
        <v>0</v>
      </c>
      <c r="Z273" s="1">
        <v>0</v>
      </c>
      <c r="AA273" s="16">
        <v>582</v>
      </c>
      <c r="AB273" s="12">
        <v>120</v>
      </c>
      <c r="AC273" s="18">
        <f t="shared" si="4"/>
        <v>69840</v>
      </c>
    </row>
    <row r="274" spans="1:29" ht="87.95" customHeight="1">
      <c r="A274" s="1"/>
      <c r="B274" s="1" t="s">
        <v>281</v>
      </c>
      <c r="C274" s="1" t="s">
        <v>79</v>
      </c>
      <c r="D274" s="1" t="s">
        <v>23</v>
      </c>
      <c r="E274" s="1" t="s">
        <v>84</v>
      </c>
      <c r="F274" s="1" t="s">
        <v>25</v>
      </c>
      <c r="G274" s="1" t="s">
        <v>5</v>
      </c>
      <c r="H274" s="1">
        <v>0</v>
      </c>
      <c r="I274" s="1">
        <v>0</v>
      </c>
      <c r="J274" s="1">
        <v>0</v>
      </c>
      <c r="K274" s="1">
        <v>18</v>
      </c>
      <c r="L274" s="1">
        <v>18</v>
      </c>
      <c r="M274" s="1">
        <v>18</v>
      </c>
      <c r="N274" s="1">
        <v>36</v>
      </c>
      <c r="O274" s="1">
        <v>36</v>
      </c>
      <c r="P274" s="1">
        <v>36</v>
      </c>
      <c r="Q274" s="1">
        <v>18</v>
      </c>
      <c r="R274" s="1">
        <v>18</v>
      </c>
      <c r="S274" s="1">
        <v>18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6">
        <v>216</v>
      </c>
      <c r="AB274" s="12">
        <v>200</v>
      </c>
      <c r="AC274" s="18">
        <f t="shared" si="4"/>
        <v>43200</v>
      </c>
    </row>
    <row r="275" spans="1:29" ht="87.95" customHeight="1">
      <c r="A275" s="1"/>
      <c r="B275" s="1" t="s">
        <v>281</v>
      </c>
      <c r="C275" s="1" t="s">
        <v>79</v>
      </c>
      <c r="D275" s="1" t="s">
        <v>23</v>
      </c>
      <c r="E275" s="1" t="s">
        <v>84</v>
      </c>
      <c r="F275" s="1" t="s">
        <v>25</v>
      </c>
      <c r="G275" s="1" t="s">
        <v>5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24</v>
      </c>
      <c r="O275" s="1">
        <v>24</v>
      </c>
      <c r="P275" s="1">
        <v>24</v>
      </c>
      <c r="Q275" s="1">
        <v>24</v>
      </c>
      <c r="R275" s="1">
        <v>48</v>
      </c>
      <c r="S275" s="1">
        <v>48</v>
      </c>
      <c r="T275" s="1">
        <v>24</v>
      </c>
      <c r="U275" s="1">
        <v>24</v>
      </c>
      <c r="V275" s="1">
        <v>24</v>
      </c>
      <c r="W275" s="1">
        <v>0</v>
      </c>
      <c r="X275" s="1">
        <v>24</v>
      </c>
      <c r="Y275" s="1">
        <v>0</v>
      </c>
      <c r="Z275" s="1">
        <v>0</v>
      </c>
      <c r="AA275" s="16">
        <v>288</v>
      </c>
      <c r="AB275" s="12">
        <v>200</v>
      </c>
      <c r="AC275" s="18">
        <f t="shared" si="4"/>
        <v>57600</v>
      </c>
    </row>
    <row r="276" spans="1:29" ht="87.95" customHeight="1">
      <c r="A276" s="1"/>
      <c r="B276" s="1" t="s">
        <v>281</v>
      </c>
      <c r="C276" s="1" t="s">
        <v>79</v>
      </c>
      <c r="D276" s="1" t="s">
        <v>23</v>
      </c>
      <c r="E276" s="1" t="s">
        <v>84</v>
      </c>
      <c r="F276" s="1" t="s">
        <v>25</v>
      </c>
      <c r="G276" s="1" t="s">
        <v>5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7</v>
      </c>
      <c r="N276" s="1">
        <v>7</v>
      </c>
      <c r="O276" s="1">
        <v>14</v>
      </c>
      <c r="P276" s="1">
        <v>21</v>
      </c>
      <c r="Q276" s="1">
        <v>14</v>
      </c>
      <c r="R276" s="1">
        <v>7</v>
      </c>
      <c r="S276" s="1">
        <v>7</v>
      </c>
      <c r="T276" s="1">
        <v>0</v>
      </c>
      <c r="U276" s="1">
        <v>7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6">
        <v>84</v>
      </c>
      <c r="AB276" s="12">
        <v>200</v>
      </c>
      <c r="AC276" s="18">
        <f t="shared" si="4"/>
        <v>16800</v>
      </c>
    </row>
    <row r="277" spans="1:29" ht="87.95" customHeight="1">
      <c r="A277" s="1"/>
      <c r="B277" s="1" t="s">
        <v>281</v>
      </c>
      <c r="C277" s="1" t="s">
        <v>79</v>
      </c>
      <c r="D277" s="1" t="s">
        <v>23</v>
      </c>
      <c r="E277" s="1" t="s">
        <v>84</v>
      </c>
      <c r="F277" s="1" t="s">
        <v>25</v>
      </c>
      <c r="G277" s="1" t="s">
        <v>5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12</v>
      </c>
      <c r="Q277" s="1">
        <v>24</v>
      </c>
      <c r="R277" s="1">
        <v>24</v>
      </c>
      <c r="S277" s="1">
        <v>24</v>
      </c>
      <c r="T277" s="1">
        <v>24</v>
      </c>
      <c r="U277" s="1">
        <v>12</v>
      </c>
      <c r="V277" s="1">
        <v>12</v>
      </c>
      <c r="W277" s="1">
        <v>12</v>
      </c>
      <c r="X277" s="1">
        <v>0</v>
      </c>
      <c r="Y277" s="1">
        <v>0</v>
      </c>
      <c r="Z277" s="1">
        <v>0</v>
      </c>
      <c r="AA277" s="16">
        <v>144</v>
      </c>
      <c r="AB277" s="12">
        <v>200</v>
      </c>
      <c r="AC277" s="18">
        <f t="shared" si="4"/>
        <v>28800</v>
      </c>
    </row>
    <row r="278" spans="1:29" ht="87.75" customHeight="1">
      <c r="A278" s="1"/>
      <c r="B278" s="1" t="s">
        <v>282</v>
      </c>
      <c r="C278" s="1" t="s">
        <v>91</v>
      </c>
      <c r="D278" s="1" t="s">
        <v>92</v>
      </c>
      <c r="E278" s="1" t="s">
        <v>60</v>
      </c>
      <c r="F278" s="1" t="s">
        <v>4</v>
      </c>
      <c r="G278" s="1" t="s">
        <v>5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45</v>
      </c>
      <c r="O278" s="1">
        <v>45</v>
      </c>
      <c r="P278" s="1">
        <v>45</v>
      </c>
      <c r="Q278" s="1">
        <v>45</v>
      </c>
      <c r="R278" s="1">
        <v>90</v>
      </c>
      <c r="S278" s="1">
        <v>90</v>
      </c>
      <c r="T278" s="1">
        <v>45</v>
      </c>
      <c r="U278" s="1">
        <v>45</v>
      </c>
      <c r="V278" s="1">
        <v>45</v>
      </c>
      <c r="W278" s="1">
        <v>0</v>
      </c>
      <c r="X278" s="1">
        <v>45</v>
      </c>
      <c r="Y278" s="1">
        <v>0</v>
      </c>
      <c r="Z278" s="1">
        <v>0</v>
      </c>
      <c r="AA278" s="16">
        <v>540</v>
      </c>
      <c r="AB278" s="12">
        <v>80</v>
      </c>
      <c r="AC278" s="18">
        <f t="shared" si="4"/>
        <v>43200</v>
      </c>
    </row>
    <row r="279" spans="1:29" ht="87.75" customHeight="1">
      <c r="A279" s="1"/>
      <c r="B279" s="1" t="s">
        <v>282</v>
      </c>
      <c r="C279" s="1" t="s">
        <v>91</v>
      </c>
      <c r="D279" s="1" t="s">
        <v>92</v>
      </c>
      <c r="E279" s="1" t="s">
        <v>60</v>
      </c>
      <c r="F279" s="1" t="s">
        <v>4</v>
      </c>
      <c r="G279" s="1" t="s">
        <v>5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72</v>
      </c>
      <c r="Q279" s="1">
        <v>144</v>
      </c>
      <c r="R279" s="1">
        <v>144</v>
      </c>
      <c r="S279" s="1">
        <v>144</v>
      </c>
      <c r="T279" s="1">
        <v>144</v>
      </c>
      <c r="U279" s="1">
        <v>72</v>
      </c>
      <c r="V279" s="1">
        <v>72</v>
      </c>
      <c r="W279" s="1">
        <v>72</v>
      </c>
      <c r="X279" s="1">
        <v>0</v>
      </c>
      <c r="Y279" s="1">
        <v>0</v>
      </c>
      <c r="Z279" s="1">
        <v>0</v>
      </c>
      <c r="AA279" s="16">
        <v>864</v>
      </c>
      <c r="AB279" s="12">
        <v>80</v>
      </c>
      <c r="AC279" s="18">
        <f t="shared" si="4"/>
        <v>69120</v>
      </c>
    </row>
    <row r="280" spans="1:29" ht="87.75" customHeight="1">
      <c r="A280" s="1"/>
      <c r="B280" s="1" t="s">
        <v>283</v>
      </c>
      <c r="C280" s="1" t="s">
        <v>64</v>
      </c>
      <c r="D280" s="1" t="s">
        <v>23</v>
      </c>
      <c r="E280" s="1" t="s">
        <v>60</v>
      </c>
      <c r="F280" s="1" t="s">
        <v>25</v>
      </c>
      <c r="G280" s="1" t="s">
        <v>5</v>
      </c>
      <c r="H280" s="1">
        <v>0</v>
      </c>
      <c r="I280" s="1">
        <v>0</v>
      </c>
      <c r="J280" s="1">
        <v>0</v>
      </c>
      <c r="K280" s="1">
        <v>68</v>
      </c>
      <c r="L280" s="1">
        <v>80</v>
      </c>
      <c r="M280" s="1">
        <v>100</v>
      </c>
      <c r="N280" s="1">
        <v>186</v>
      </c>
      <c r="O280" s="1">
        <v>224</v>
      </c>
      <c r="P280" s="1">
        <v>232</v>
      </c>
      <c r="Q280" s="1">
        <v>144</v>
      </c>
      <c r="R280" s="1">
        <v>106</v>
      </c>
      <c r="S280" s="1">
        <v>100</v>
      </c>
      <c r="T280" s="1">
        <v>6</v>
      </c>
      <c r="U280" s="1">
        <v>26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6">
        <v>1272</v>
      </c>
      <c r="AB280" s="12">
        <v>125</v>
      </c>
      <c r="AC280" s="18">
        <f t="shared" si="4"/>
        <v>159000</v>
      </c>
    </row>
    <row r="281" spans="1:29" ht="87.95" customHeight="1">
      <c r="A281" s="1"/>
      <c r="B281" s="1" t="s">
        <v>284</v>
      </c>
      <c r="C281" s="1" t="s">
        <v>79</v>
      </c>
      <c r="D281" s="1" t="s">
        <v>23</v>
      </c>
      <c r="E281" s="1" t="s">
        <v>84</v>
      </c>
      <c r="F281" s="1" t="s">
        <v>25</v>
      </c>
      <c r="G281" s="1" t="s">
        <v>5</v>
      </c>
      <c r="H281" s="1">
        <v>0</v>
      </c>
      <c r="I281" s="1">
        <v>0</v>
      </c>
      <c r="J281" s="1">
        <v>0</v>
      </c>
      <c r="K281" s="1">
        <v>35</v>
      </c>
      <c r="L281" s="1">
        <v>35</v>
      </c>
      <c r="M281" s="1">
        <v>46</v>
      </c>
      <c r="N281" s="1">
        <v>108</v>
      </c>
      <c r="O281" s="1">
        <v>125</v>
      </c>
      <c r="P281" s="1">
        <v>160</v>
      </c>
      <c r="Q281" s="1">
        <v>132</v>
      </c>
      <c r="R281" s="1">
        <v>148</v>
      </c>
      <c r="S281" s="1">
        <v>142</v>
      </c>
      <c r="T281" s="1">
        <v>75</v>
      </c>
      <c r="U281" s="1">
        <v>56</v>
      </c>
      <c r="V281" s="1">
        <v>51</v>
      </c>
      <c r="W281" s="1">
        <v>24</v>
      </c>
      <c r="X281" s="1">
        <v>27</v>
      </c>
      <c r="Y281" s="1">
        <v>0</v>
      </c>
      <c r="Z281" s="1">
        <v>0</v>
      </c>
      <c r="AA281" s="16">
        <v>1164</v>
      </c>
      <c r="AB281" s="12">
        <v>190</v>
      </c>
      <c r="AC281" s="18">
        <f t="shared" si="4"/>
        <v>221160</v>
      </c>
    </row>
    <row r="282" spans="1:29" ht="87.95" customHeight="1">
      <c r="A282" s="1"/>
      <c r="B282" s="1" t="s">
        <v>287</v>
      </c>
      <c r="C282" s="1" t="s">
        <v>59</v>
      </c>
      <c r="D282" s="1" t="s">
        <v>23</v>
      </c>
      <c r="E282" s="1" t="s">
        <v>217</v>
      </c>
      <c r="F282" s="1" t="s">
        <v>7</v>
      </c>
      <c r="G282" s="1" t="s">
        <v>8</v>
      </c>
      <c r="H282" s="1">
        <v>0</v>
      </c>
      <c r="I282" s="1">
        <v>0</v>
      </c>
      <c r="J282" s="1">
        <v>0</v>
      </c>
      <c r="K282" s="1">
        <v>45</v>
      </c>
      <c r="L282" s="1">
        <v>45</v>
      </c>
      <c r="M282" s="1">
        <v>45</v>
      </c>
      <c r="N282" s="1">
        <v>90</v>
      </c>
      <c r="O282" s="1">
        <v>90</v>
      </c>
      <c r="P282" s="1">
        <v>90</v>
      </c>
      <c r="Q282" s="1">
        <v>45</v>
      </c>
      <c r="R282" s="1">
        <v>45</v>
      </c>
      <c r="S282" s="1">
        <v>45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6">
        <v>540</v>
      </c>
      <c r="AB282" s="12">
        <v>130</v>
      </c>
      <c r="AC282" s="18">
        <f t="shared" si="4"/>
        <v>70200</v>
      </c>
    </row>
    <row r="283" spans="1:29" ht="87.95" customHeight="1">
      <c r="A283" s="1"/>
      <c r="B283" s="1" t="s">
        <v>287</v>
      </c>
      <c r="C283" s="1" t="s">
        <v>59</v>
      </c>
      <c r="D283" s="1" t="s">
        <v>23</v>
      </c>
      <c r="E283" s="1" t="s">
        <v>217</v>
      </c>
      <c r="F283" s="1" t="s">
        <v>7</v>
      </c>
      <c r="G283" s="1" t="s">
        <v>8</v>
      </c>
      <c r="H283" s="1">
        <v>0</v>
      </c>
      <c r="I283" s="1">
        <v>0</v>
      </c>
      <c r="J283" s="1">
        <v>0</v>
      </c>
      <c r="K283" s="1">
        <v>0</v>
      </c>
      <c r="L283" s="1">
        <v>31</v>
      </c>
      <c r="M283" s="1">
        <v>0</v>
      </c>
      <c r="N283" s="1">
        <v>31</v>
      </c>
      <c r="O283" s="1">
        <v>62</v>
      </c>
      <c r="P283" s="1">
        <v>93</v>
      </c>
      <c r="Q283" s="1">
        <v>62</v>
      </c>
      <c r="R283" s="1">
        <v>31</v>
      </c>
      <c r="S283" s="1">
        <v>31</v>
      </c>
      <c r="T283" s="1">
        <v>0</v>
      </c>
      <c r="U283" s="1">
        <v>31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6">
        <v>372</v>
      </c>
      <c r="AB283" s="12">
        <v>130</v>
      </c>
      <c r="AC283" s="18">
        <f t="shared" si="4"/>
        <v>48360</v>
      </c>
    </row>
    <row r="284" spans="1:29" ht="87.75" customHeight="1">
      <c r="A284" s="1"/>
      <c r="B284" s="1" t="s">
        <v>288</v>
      </c>
      <c r="C284" s="1" t="s">
        <v>59</v>
      </c>
      <c r="D284" s="1" t="s">
        <v>23</v>
      </c>
      <c r="E284" s="1" t="s">
        <v>217</v>
      </c>
      <c r="F284" s="1" t="s">
        <v>7</v>
      </c>
      <c r="G284" s="1" t="s">
        <v>8</v>
      </c>
      <c r="H284" s="1">
        <v>0</v>
      </c>
      <c r="I284" s="1">
        <v>0</v>
      </c>
      <c r="J284" s="1">
        <v>0</v>
      </c>
      <c r="K284" s="1">
        <v>40</v>
      </c>
      <c r="L284" s="1">
        <v>40</v>
      </c>
      <c r="M284" s="1">
        <v>40</v>
      </c>
      <c r="N284" s="1">
        <v>80</v>
      </c>
      <c r="O284" s="1">
        <v>80</v>
      </c>
      <c r="P284" s="1">
        <v>80</v>
      </c>
      <c r="Q284" s="1">
        <v>40</v>
      </c>
      <c r="R284" s="1">
        <v>40</v>
      </c>
      <c r="S284" s="1">
        <v>40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6">
        <v>480</v>
      </c>
      <c r="AB284" s="12">
        <v>130</v>
      </c>
      <c r="AC284" s="18">
        <f t="shared" si="4"/>
        <v>62400</v>
      </c>
    </row>
    <row r="285" spans="1:29" ht="87.75" customHeight="1">
      <c r="A285" s="1"/>
      <c r="B285" s="1" t="s">
        <v>288</v>
      </c>
      <c r="C285" s="1" t="s">
        <v>59</v>
      </c>
      <c r="D285" s="1" t="s">
        <v>23</v>
      </c>
      <c r="E285" s="1" t="s">
        <v>217</v>
      </c>
      <c r="F285" s="1" t="s">
        <v>7</v>
      </c>
      <c r="G285" s="1" t="s">
        <v>8</v>
      </c>
      <c r="H285" s="1">
        <v>0</v>
      </c>
      <c r="I285" s="1">
        <v>0</v>
      </c>
      <c r="J285" s="1">
        <v>0</v>
      </c>
      <c r="K285" s="1">
        <v>0</v>
      </c>
      <c r="L285" s="1">
        <v>41</v>
      </c>
      <c r="M285" s="1">
        <v>0</v>
      </c>
      <c r="N285" s="1">
        <v>41</v>
      </c>
      <c r="O285" s="1">
        <v>82</v>
      </c>
      <c r="P285" s="1">
        <v>123</v>
      </c>
      <c r="Q285" s="1">
        <v>82</v>
      </c>
      <c r="R285" s="1">
        <v>41</v>
      </c>
      <c r="S285" s="1">
        <v>41</v>
      </c>
      <c r="T285" s="1">
        <v>0</v>
      </c>
      <c r="U285" s="1">
        <v>41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6">
        <v>492</v>
      </c>
      <c r="AB285" s="12">
        <v>130</v>
      </c>
      <c r="AC285" s="18">
        <f t="shared" si="4"/>
        <v>63960</v>
      </c>
    </row>
    <row r="286" spans="1:29" ht="87.75" customHeight="1">
      <c r="A286"/>
      <c r="B286" s="1" t="s">
        <v>289</v>
      </c>
      <c r="C286" s="1" t="s">
        <v>34</v>
      </c>
      <c r="D286" s="1" t="s">
        <v>23</v>
      </c>
      <c r="E286" s="1" t="s">
        <v>211</v>
      </c>
      <c r="F286" s="1" t="s">
        <v>25</v>
      </c>
      <c r="G286" s="1" t="s">
        <v>5</v>
      </c>
      <c r="H286" s="1">
        <v>12</v>
      </c>
      <c r="I286" s="1">
        <v>12</v>
      </c>
      <c r="J286" s="1">
        <v>18</v>
      </c>
      <c r="K286" s="1">
        <v>30</v>
      </c>
      <c r="L286" s="1">
        <v>42</v>
      </c>
      <c r="M286" s="1">
        <v>36</v>
      </c>
      <c r="N286" s="1">
        <v>42</v>
      </c>
      <c r="O286" s="1">
        <v>36</v>
      </c>
      <c r="P286" s="1">
        <v>48</v>
      </c>
      <c r="Q286" s="1">
        <v>42</v>
      </c>
      <c r="R286" s="1">
        <v>66</v>
      </c>
      <c r="S286" s="1">
        <v>60</v>
      </c>
      <c r="T286" s="1">
        <v>42</v>
      </c>
      <c r="U286" s="1">
        <v>30</v>
      </c>
      <c r="V286" s="1">
        <v>30</v>
      </c>
      <c r="W286" s="1">
        <v>12</v>
      </c>
      <c r="X286" s="1">
        <v>18</v>
      </c>
      <c r="Y286" s="1">
        <v>0</v>
      </c>
      <c r="Z286" s="1">
        <v>0</v>
      </c>
      <c r="AA286" s="16">
        <v>576</v>
      </c>
      <c r="AB286" s="12">
        <v>100</v>
      </c>
      <c r="AC286" s="18">
        <f t="shared" si="4"/>
        <v>57600</v>
      </c>
    </row>
    <row r="287" spans="1:29" ht="87.75" customHeight="1">
      <c r="A287" s="1"/>
      <c r="B287" s="1" t="s">
        <v>290</v>
      </c>
      <c r="C287" s="1" t="s">
        <v>34</v>
      </c>
      <c r="D287" s="1" t="s">
        <v>23</v>
      </c>
      <c r="E287" s="1" t="s">
        <v>211</v>
      </c>
      <c r="F287" s="1" t="s">
        <v>25</v>
      </c>
      <c r="G287" s="1" t="s">
        <v>5</v>
      </c>
      <c r="H287" s="1">
        <v>6</v>
      </c>
      <c r="I287" s="1">
        <v>6</v>
      </c>
      <c r="J287" s="1">
        <v>6</v>
      </c>
      <c r="K287" s="1">
        <v>12</v>
      </c>
      <c r="L287" s="1">
        <v>12</v>
      </c>
      <c r="M287" s="1">
        <v>12</v>
      </c>
      <c r="N287" s="1">
        <v>18</v>
      </c>
      <c r="O287" s="1">
        <v>18</v>
      </c>
      <c r="P287" s="1">
        <v>30</v>
      </c>
      <c r="Q287" s="1">
        <v>36</v>
      </c>
      <c r="R287" s="1">
        <v>48</v>
      </c>
      <c r="S287" s="1">
        <v>48</v>
      </c>
      <c r="T287" s="1">
        <v>36</v>
      </c>
      <c r="U287" s="1">
        <v>24</v>
      </c>
      <c r="V287" s="1">
        <v>24</v>
      </c>
      <c r="W287" s="1">
        <v>12</v>
      </c>
      <c r="X287" s="1">
        <v>12</v>
      </c>
      <c r="Y287" s="1">
        <v>0</v>
      </c>
      <c r="Z287" s="1">
        <v>0</v>
      </c>
      <c r="AA287" s="16">
        <v>360</v>
      </c>
      <c r="AB287" s="12">
        <v>100</v>
      </c>
      <c r="AC287" s="18">
        <f t="shared" si="4"/>
        <v>36000</v>
      </c>
    </row>
    <row r="288" spans="1:29" ht="87.75" customHeight="1">
      <c r="A288"/>
      <c r="B288" s="1" t="s">
        <v>291</v>
      </c>
      <c r="C288" s="1" t="s">
        <v>34</v>
      </c>
      <c r="D288" s="1" t="s">
        <v>23</v>
      </c>
      <c r="E288" s="1" t="s">
        <v>211</v>
      </c>
      <c r="F288" s="1" t="s">
        <v>25</v>
      </c>
      <c r="G288" s="1" t="s">
        <v>5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18</v>
      </c>
      <c r="O288" s="1">
        <v>18</v>
      </c>
      <c r="P288" s="1">
        <v>24</v>
      </c>
      <c r="Q288" s="1">
        <v>30</v>
      </c>
      <c r="R288" s="1">
        <v>48</v>
      </c>
      <c r="S288" s="1">
        <v>48</v>
      </c>
      <c r="T288" s="1">
        <v>30</v>
      </c>
      <c r="U288" s="1">
        <v>24</v>
      </c>
      <c r="V288" s="1">
        <v>24</v>
      </c>
      <c r="W288" s="1">
        <v>6</v>
      </c>
      <c r="X288" s="1">
        <v>18</v>
      </c>
      <c r="Y288" s="1">
        <v>0</v>
      </c>
      <c r="Z288" s="1">
        <v>0</v>
      </c>
      <c r="AA288" s="16">
        <v>288</v>
      </c>
      <c r="AB288" s="12">
        <v>100</v>
      </c>
      <c r="AC288" s="18">
        <f t="shared" si="4"/>
        <v>28800</v>
      </c>
    </row>
    <row r="289" spans="1:29" ht="87.75" customHeight="1">
      <c r="A289"/>
      <c r="B289" s="1" t="s">
        <v>292</v>
      </c>
      <c r="C289" s="1" t="s">
        <v>59</v>
      </c>
      <c r="D289" s="1" t="s">
        <v>23</v>
      </c>
      <c r="E289" s="1" t="s">
        <v>217</v>
      </c>
      <c r="F289" s="1" t="s">
        <v>7</v>
      </c>
      <c r="G289" s="1" t="s">
        <v>8</v>
      </c>
      <c r="H289" s="1">
        <v>0</v>
      </c>
      <c r="I289" s="1">
        <v>0</v>
      </c>
      <c r="J289" s="1">
        <v>0</v>
      </c>
      <c r="K289" s="1">
        <v>45</v>
      </c>
      <c r="L289" s="1">
        <v>45</v>
      </c>
      <c r="M289" s="1">
        <v>45</v>
      </c>
      <c r="N289" s="1">
        <v>90</v>
      </c>
      <c r="O289" s="1">
        <v>90</v>
      </c>
      <c r="P289" s="1">
        <v>90</v>
      </c>
      <c r="Q289" s="1">
        <v>45</v>
      </c>
      <c r="R289" s="1">
        <v>45</v>
      </c>
      <c r="S289" s="1">
        <v>45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6">
        <v>540</v>
      </c>
      <c r="AB289" s="12">
        <v>110</v>
      </c>
      <c r="AC289" s="18">
        <f t="shared" si="4"/>
        <v>59400</v>
      </c>
    </row>
    <row r="290" spans="1:29" ht="87.75" customHeight="1">
      <c r="A290"/>
      <c r="B290" s="1" t="s">
        <v>292</v>
      </c>
      <c r="C290" s="1" t="s">
        <v>59</v>
      </c>
      <c r="D290" s="1" t="s">
        <v>23</v>
      </c>
      <c r="E290" s="1" t="s">
        <v>217</v>
      </c>
      <c r="F290" s="1" t="s">
        <v>7</v>
      </c>
      <c r="G290" s="1" t="s">
        <v>8</v>
      </c>
      <c r="H290" s="1">
        <v>0</v>
      </c>
      <c r="I290" s="1">
        <v>0</v>
      </c>
      <c r="J290" s="1">
        <v>0</v>
      </c>
      <c r="K290" s="1">
        <v>0</v>
      </c>
      <c r="L290" s="1">
        <v>69</v>
      </c>
      <c r="M290" s="1">
        <v>0</v>
      </c>
      <c r="N290" s="1">
        <v>69</v>
      </c>
      <c r="O290" s="1">
        <v>138</v>
      </c>
      <c r="P290" s="1">
        <v>207</v>
      </c>
      <c r="Q290" s="1">
        <v>138</v>
      </c>
      <c r="R290" s="1">
        <v>69</v>
      </c>
      <c r="S290" s="1">
        <v>69</v>
      </c>
      <c r="T290" s="1">
        <v>0</v>
      </c>
      <c r="U290" s="1">
        <v>69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6">
        <v>828</v>
      </c>
      <c r="AB290" s="12">
        <v>110</v>
      </c>
      <c r="AC290" s="18">
        <f t="shared" si="4"/>
        <v>91080</v>
      </c>
    </row>
    <row r="291" spans="1:29" ht="87.75" customHeight="1">
      <c r="A291"/>
      <c r="B291" s="1" t="s">
        <v>293</v>
      </c>
      <c r="C291" s="1" t="s">
        <v>59</v>
      </c>
      <c r="D291" s="1" t="s">
        <v>23</v>
      </c>
      <c r="E291" s="1" t="s">
        <v>217</v>
      </c>
      <c r="F291" s="1" t="s">
        <v>7</v>
      </c>
      <c r="G291" s="1" t="s">
        <v>8</v>
      </c>
      <c r="H291" s="1">
        <v>0</v>
      </c>
      <c r="I291" s="1">
        <v>0</v>
      </c>
      <c r="J291" s="1">
        <v>0</v>
      </c>
      <c r="K291" s="1">
        <v>12</v>
      </c>
      <c r="L291" s="1">
        <v>54</v>
      </c>
      <c r="M291" s="1">
        <v>12</v>
      </c>
      <c r="N291" s="1">
        <v>66</v>
      </c>
      <c r="O291" s="1">
        <v>108</v>
      </c>
      <c r="P291" s="1">
        <v>150</v>
      </c>
      <c r="Q291" s="1">
        <v>96</v>
      </c>
      <c r="R291" s="1">
        <v>54</v>
      </c>
      <c r="S291" s="1">
        <v>54</v>
      </c>
      <c r="T291" s="1">
        <v>0</v>
      </c>
      <c r="U291" s="1">
        <v>42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6">
        <v>648</v>
      </c>
      <c r="AB291" s="12">
        <v>110</v>
      </c>
      <c r="AC291" s="18">
        <f t="shared" si="4"/>
        <v>71280</v>
      </c>
    </row>
    <row r="292" spans="1:29" ht="87.75" customHeight="1">
      <c r="A292" s="1"/>
      <c r="B292" s="1" t="s">
        <v>294</v>
      </c>
      <c r="C292" s="1" t="s">
        <v>87</v>
      </c>
      <c r="D292" s="1" t="s">
        <v>23</v>
      </c>
      <c r="E292" s="1" t="s">
        <v>88</v>
      </c>
      <c r="F292" s="1" t="s">
        <v>4</v>
      </c>
      <c r="G292" s="1" t="s">
        <v>5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36</v>
      </c>
      <c r="O292" s="1">
        <v>36</v>
      </c>
      <c r="P292" s="1">
        <v>36</v>
      </c>
      <c r="Q292" s="1">
        <v>36</v>
      </c>
      <c r="R292" s="1">
        <v>72</v>
      </c>
      <c r="S292" s="1">
        <v>72</v>
      </c>
      <c r="T292" s="1">
        <v>36</v>
      </c>
      <c r="U292" s="1">
        <v>36</v>
      </c>
      <c r="V292" s="1">
        <v>36</v>
      </c>
      <c r="W292" s="1">
        <v>0</v>
      </c>
      <c r="X292" s="1">
        <v>36</v>
      </c>
      <c r="Y292" s="1">
        <v>0</v>
      </c>
      <c r="Z292" s="1">
        <v>0</v>
      </c>
      <c r="AA292" s="16">
        <v>432</v>
      </c>
      <c r="AB292" s="12">
        <v>65</v>
      </c>
      <c r="AC292" s="18">
        <f t="shared" si="4"/>
        <v>28080</v>
      </c>
    </row>
    <row r="293" spans="1:29" ht="87.75" customHeight="1">
      <c r="A293" s="1"/>
      <c r="B293" s="1" t="s">
        <v>294</v>
      </c>
      <c r="C293" s="1" t="s">
        <v>87</v>
      </c>
      <c r="D293" s="1" t="s">
        <v>23</v>
      </c>
      <c r="E293" s="1" t="s">
        <v>88</v>
      </c>
      <c r="F293" s="1" t="s">
        <v>4</v>
      </c>
      <c r="G293" s="1" t="s">
        <v>5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46</v>
      </c>
      <c r="Q293" s="1">
        <v>92</v>
      </c>
      <c r="R293" s="1">
        <v>92</v>
      </c>
      <c r="S293" s="1">
        <v>92</v>
      </c>
      <c r="T293" s="1">
        <v>92</v>
      </c>
      <c r="U293" s="1">
        <v>46</v>
      </c>
      <c r="V293" s="1">
        <v>46</v>
      </c>
      <c r="W293" s="1">
        <v>46</v>
      </c>
      <c r="X293" s="1">
        <v>0</v>
      </c>
      <c r="Y293" s="1">
        <v>0</v>
      </c>
      <c r="Z293" s="1">
        <v>0</v>
      </c>
      <c r="AA293" s="16">
        <v>552</v>
      </c>
      <c r="AB293" s="12">
        <v>65</v>
      </c>
      <c r="AC293" s="18">
        <f t="shared" si="4"/>
        <v>35880</v>
      </c>
    </row>
    <row r="294" spans="1:29" ht="87.95" customHeight="1">
      <c r="A294" s="1"/>
      <c r="B294" s="1" t="s">
        <v>295</v>
      </c>
      <c r="C294" s="1" t="s">
        <v>87</v>
      </c>
      <c r="D294" s="1" t="s">
        <v>23</v>
      </c>
      <c r="E294" s="1" t="s">
        <v>88</v>
      </c>
      <c r="F294" s="1" t="s">
        <v>4</v>
      </c>
      <c r="G294" s="1" t="s">
        <v>5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11</v>
      </c>
      <c r="O294" s="1">
        <v>11</v>
      </c>
      <c r="P294" s="1">
        <v>40</v>
      </c>
      <c r="Q294" s="1">
        <v>69</v>
      </c>
      <c r="R294" s="1">
        <v>80</v>
      </c>
      <c r="S294" s="1">
        <v>80</v>
      </c>
      <c r="T294" s="1">
        <v>69</v>
      </c>
      <c r="U294" s="1">
        <v>40</v>
      </c>
      <c r="V294" s="1">
        <v>40</v>
      </c>
      <c r="W294" s="1">
        <v>29</v>
      </c>
      <c r="X294" s="1">
        <v>11</v>
      </c>
      <c r="Y294" s="1">
        <v>0</v>
      </c>
      <c r="Z294" s="1">
        <v>0</v>
      </c>
      <c r="AA294" s="16">
        <v>480</v>
      </c>
      <c r="AB294" s="12">
        <v>65</v>
      </c>
      <c r="AC294" s="18">
        <f t="shared" si="4"/>
        <v>31200</v>
      </c>
    </row>
    <row r="295" spans="1:29" ht="87.75" customHeight="1">
      <c r="A295" s="1"/>
      <c r="B295" s="1" t="s">
        <v>296</v>
      </c>
      <c r="C295" s="1" t="s">
        <v>136</v>
      </c>
      <c r="D295" s="1" t="s">
        <v>2</v>
      </c>
      <c r="E295" s="1" t="s">
        <v>50</v>
      </c>
      <c r="F295" s="1" t="s">
        <v>4</v>
      </c>
      <c r="G295" s="1" t="s">
        <v>5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33</v>
      </c>
      <c r="O295" s="1">
        <v>33</v>
      </c>
      <c r="P295" s="1">
        <v>33</v>
      </c>
      <c r="Q295" s="1">
        <v>33</v>
      </c>
      <c r="R295" s="1">
        <v>66</v>
      </c>
      <c r="S295" s="1">
        <v>66</v>
      </c>
      <c r="T295" s="1">
        <v>33</v>
      </c>
      <c r="U295" s="1">
        <v>33</v>
      </c>
      <c r="V295" s="1">
        <v>33</v>
      </c>
      <c r="W295" s="1">
        <v>0</v>
      </c>
      <c r="X295" s="1">
        <v>33</v>
      </c>
      <c r="Y295" s="1">
        <v>0</v>
      </c>
      <c r="Z295" s="1">
        <v>0</v>
      </c>
      <c r="AA295" s="16">
        <v>396</v>
      </c>
      <c r="AB295" s="12">
        <v>85</v>
      </c>
      <c r="AC295" s="18">
        <f t="shared" si="4"/>
        <v>33660</v>
      </c>
    </row>
    <row r="296" spans="1:29" ht="87.75" customHeight="1">
      <c r="A296" s="1"/>
      <c r="B296" s="1" t="s">
        <v>296</v>
      </c>
      <c r="C296" s="1" t="s">
        <v>136</v>
      </c>
      <c r="D296" s="1" t="s">
        <v>2</v>
      </c>
      <c r="E296" s="1" t="s">
        <v>50</v>
      </c>
      <c r="F296" s="1" t="s">
        <v>4</v>
      </c>
      <c r="G296" s="1" t="s">
        <v>5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18</v>
      </c>
      <c r="Q296" s="1">
        <v>36</v>
      </c>
      <c r="R296" s="1">
        <v>36</v>
      </c>
      <c r="S296" s="1">
        <v>36</v>
      </c>
      <c r="T296" s="1">
        <v>36</v>
      </c>
      <c r="U296" s="1">
        <v>18</v>
      </c>
      <c r="V296" s="1">
        <v>18</v>
      </c>
      <c r="W296" s="1">
        <v>18</v>
      </c>
      <c r="X296" s="1">
        <v>0</v>
      </c>
      <c r="Y296" s="1">
        <v>0</v>
      </c>
      <c r="Z296" s="1">
        <v>0</v>
      </c>
      <c r="AA296" s="16">
        <v>216</v>
      </c>
      <c r="AB296" s="12">
        <v>85</v>
      </c>
      <c r="AC296" s="18">
        <f t="shared" si="4"/>
        <v>18360</v>
      </c>
    </row>
    <row r="297" spans="1:29" ht="87.75" customHeight="1">
      <c r="A297" s="1"/>
      <c r="B297" s="1" t="s">
        <v>297</v>
      </c>
      <c r="C297" s="1" t="s">
        <v>136</v>
      </c>
      <c r="D297" s="1" t="s">
        <v>45</v>
      </c>
      <c r="E297" s="1" t="s">
        <v>50</v>
      </c>
      <c r="F297" s="1" t="s">
        <v>4</v>
      </c>
      <c r="G297" s="1" t="s">
        <v>5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81</v>
      </c>
      <c r="O297" s="1">
        <v>81</v>
      </c>
      <c r="P297" s="1">
        <v>81</v>
      </c>
      <c r="Q297" s="1">
        <v>81</v>
      </c>
      <c r="R297" s="1">
        <v>162</v>
      </c>
      <c r="S297" s="1">
        <v>162</v>
      </c>
      <c r="T297" s="1">
        <v>81</v>
      </c>
      <c r="U297" s="1">
        <v>81</v>
      </c>
      <c r="V297" s="1">
        <v>81</v>
      </c>
      <c r="W297" s="1">
        <v>0</v>
      </c>
      <c r="X297" s="1">
        <v>81</v>
      </c>
      <c r="Y297" s="1">
        <v>0</v>
      </c>
      <c r="Z297" s="1">
        <v>0</v>
      </c>
      <c r="AA297" s="16">
        <v>972</v>
      </c>
      <c r="AB297" s="12">
        <v>85</v>
      </c>
      <c r="AC297" s="18">
        <f t="shared" si="4"/>
        <v>82620</v>
      </c>
    </row>
    <row r="298" spans="1:29" ht="87.75" customHeight="1">
      <c r="A298" s="1"/>
      <c r="B298" s="1" t="s">
        <v>297</v>
      </c>
      <c r="C298" s="1" t="s">
        <v>136</v>
      </c>
      <c r="D298" s="1" t="s">
        <v>45</v>
      </c>
      <c r="E298" s="1" t="s">
        <v>50</v>
      </c>
      <c r="F298" s="1" t="s">
        <v>4</v>
      </c>
      <c r="G298" s="1" t="s">
        <v>5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71</v>
      </c>
      <c r="Q298" s="1">
        <v>142</v>
      </c>
      <c r="R298" s="1">
        <v>142</v>
      </c>
      <c r="S298" s="1">
        <v>142</v>
      </c>
      <c r="T298" s="1">
        <v>142</v>
      </c>
      <c r="U298" s="1">
        <v>71</v>
      </c>
      <c r="V298" s="1">
        <v>71</v>
      </c>
      <c r="W298" s="1">
        <v>71</v>
      </c>
      <c r="X298" s="1">
        <v>0</v>
      </c>
      <c r="Y298" s="1">
        <v>0</v>
      </c>
      <c r="Z298" s="1">
        <v>0</v>
      </c>
      <c r="AA298" s="16">
        <v>852</v>
      </c>
      <c r="AB298" s="12">
        <v>85</v>
      </c>
      <c r="AC298" s="18">
        <f t="shared" si="4"/>
        <v>72420</v>
      </c>
    </row>
    <row r="299" spans="1:29" ht="87.75" customHeight="1">
      <c r="A299" s="1"/>
      <c r="B299" s="1" t="s">
        <v>298</v>
      </c>
      <c r="C299" s="1" t="s">
        <v>136</v>
      </c>
      <c r="D299" s="1" t="s">
        <v>45</v>
      </c>
      <c r="E299" s="1" t="s">
        <v>50</v>
      </c>
      <c r="F299" s="1" t="s">
        <v>4</v>
      </c>
      <c r="G299" s="1" t="s">
        <v>5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51</v>
      </c>
      <c r="O299" s="1">
        <v>51</v>
      </c>
      <c r="P299" s="1">
        <v>51</v>
      </c>
      <c r="Q299" s="1">
        <v>51</v>
      </c>
      <c r="R299" s="1">
        <v>102</v>
      </c>
      <c r="S299" s="1">
        <v>102</v>
      </c>
      <c r="T299" s="1">
        <v>51</v>
      </c>
      <c r="U299" s="1">
        <v>51</v>
      </c>
      <c r="V299" s="1">
        <v>51</v>
      </c>
      <c r="W299" s="1">
        <v>0</v>
      </c>
      <c r="X299" s="1">
        <v>51</v>
      </c>
      <c r="Y299" s="1">
        <v>0</v>
      </c>
      <c r="Z299" s="1">
        <v>0</v>
      </c>
      <c r="AA299" s="16">
        <v>612</v>
      </c>
      <c r="AB299" s="12">
        <v>85</v>
      </c>
      <c r="AC299" s="18">
        <f t="shared" si="4"/>
        <v>52020</v>
      </c>
    </row>
    <row r="300" spans="1:29" ht="87.75" customHeight="1">
      <c r="A300" s="1"/>
      <c r="B300" s="1" t="s">
        <v>298</v>
      </c>
      <c r="C300" s="1" t="s">
        <v>136</v>
      </c>
      <c r="D300" s="1" t="s">
        <v>45</v>
      </c>
      <c r="E300" s="1" t="s">
        <v>50</v>
      </c>
      <c r="F300" s="1" t="s">
        <v>4</v>
      </c>
      <c r="G300" s="1" t="s">
        <v>5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39</v>
      </c>
      <c r="Q300" s="1">
        <v>78</v>
      </c>
      <c r="R300" s="1">
        <v>78</v>
      </c>
      <c r="S300" s="1">
        <v>78</v>
      </c>
      <c r="T300" s="1">
        <v>78</v>
      </c>
      <c r="U300" s="1">
        <v>39</v>
      </c>
      <c r="V300" s="1">
        <v>39</v>
      </c>
      <c r="W300" s="1">
        <v>39</v>
      </c>
      <c r="X300" s="1">
        <v>0</v>
      </c>
      <c r="Y300" s="1">
        <v>0</v>
      </c>
      <c r="Z300" s="1">
        <v>0</v>
      </c>
      <c r="AA300" s="16">
        <v>468</v>
      </c>
      <c r="AB300" s="12">
        <v>85</v>
      </c>
      <c r="AC300" s="18">
        <f t="shared" si="4"/>
        <v>39780</v>
      </c>
    </row>
    <row r="301" spans="1:29" ht="87.75" customHeight="1">
      <c r="A301" s="1"/>
      <c r="B301" s="1" t="s">
        <v>299</v>
      </c>
      <c r="C301" s="1" t="s">
        <v>286</v>
      </c>
      <c r="D301" s="1" t="s">
        <v>45</v>
      </c>
      <c r="E301" s="1" t="s">
        <v>226</v>
      </c>
      <c r="F301" s="1" t="s">
        <v>7</v>
      </c>
      <c r="G301" s="1" t="s">
        <v>8</v>
      </c>
      <c r="H301" s="1">
        <v>0</v>
      </c>
      <c r="I301" s="1">
        <v>0</v>
      </c>
      <c r="J301" s="1">
        <v>0</v>
      </c>
      <c r="K301" s="1">
        <v>30</v>
      </c>
      <c r="L301" s="1">
        <v>60</v>
      </c>
      <c r="M301" s="1">
        <v>30</v>
      </c>
      <c r="N301" s="1">
        <v>90</v>
      </c>
      <c r="O301" s="1">
        <v>120</v>
      </c>
      <c r="P301" s="1">
        <v>150</v>
      </c>
      <c r="Q301" s="1">
        <v>90</v>
      </c>
      <c r="R301" s="1">
        <v>60</v>
      </c>
      <c r="S301" s="1">
        <v>60</v>
      </c>
      <c r="T301" s="1">
        <v>0</v>
      </c>
      <c r="U301" s="1">
        <v>30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6">
        <v>720</v>
      </c>
      <c r="AB301" s="12">
        <v>55</v>
      </c>
      <c r="AC301" s="18">
        <f t="shared" si="4"/>
        <v>39600</v>
      </c>
    </row>
    <row r="302" spans="1:29" ht="87.75" customHeight="1">
      <c r="A302"/>
      <c r="B302" s="1" t="s">
        <v>300</v>
      </c>
      <c r="C302" s="1" t="s">
        <v>87</v>
      </c>
      <c r="D302" s="1" t="s">
        <v>23</v>
      </c>
      <c r="E302" s="1" t="s">
        <v>88</v>
      </c>
      <c r="F302" s="1" t="s">
        <v>7</v>
      </c>
      <c r="G302" s="1" t="s">
        <v>8</v>
      </c>
      <c r="H302" s="1">
        <v>0</v>
      </c>
      <c r="I302" s="1">
        <v>0</v>
      </c>
      <c r="J302" s="1">
        <v>0</v>
      </c>
      <c r="K302" s="1">
        <v>27</v>
      </c>
      <c r="L302" s="1">
        <v>57</v>
      </c>
      <c r="M302" s="1">
        <v>20</v>
      </c>
      <c r="N302" s="1">
        <v>77</v>
      </c>
      <c r="O302" s="1">
        <v>100</v>
      </c>
      <c r="P302" s="1">
        <v>123</v>
      </c>
      <c r="Q302" s="1">
        <v>73</v>
      </c>
      <c r="R302" s="1">
        <v>50</v>
      </c>
      <c r="S302" s="1">
        <v>50</v>
      </c>
      <c r="T302" s="1">
        <v>23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6">
        <v>600</v>
      </c>
      <c r="AB302" s="12">
        <v>65</v>
      </c>
      <c r="AC302" s="18">
        <f t="shared" si="4"/>
        <v>39000</v>
      </c>
    </row>
    <row r="303" spans="1:29" ht="87.75" customHeight="1">
      <c r="A303" s="1"/>
      <c r="B303" s="1" t="s">
        <v>301</v>
      </c>
      <c r="C303" s="1" t="s">
        <v>136</v>
      </c>
      <c r="D303" s="1" t="s">
        <v>2</v>
      </c>
      <c r="E303" s="1" t="s">
        <v>50</v>
      </c>
      <c r="F303" s="1" t="s">
        <v>7</v>
      </c>
      <c r="G303" s="1" t="s">
        <v>8</v>
      </c>
      <c r="H303" s="1">
        <v>0</v>
      </c>
      <c r="I303" s="1">
        <v>0</v>
      </c>
      <c r="J303" s="1">
        <v>0</v>
      </c>
      <c r="K303" s="1">
        <v>35</v>
      </c>
      <c r="L303" s="1">
        <v>35</v>
      </c>
      <c r="M303" s="1">
        <v>35</v>
      </c>
      <c r="N303" s="1">
        <v>70</v>
      </c>
      <c r="O303" s="1">
        <v>70</v>
      </c>
      <c r="P303" s="1">
        <v>70</v>
      </c>
      <c r="Q303" s="1">
        <v>35</v>
      </c>
      <c r="R303" s="1">
        <v>35</v>
      </c>
      <c r="S303" s="1">
        <v>35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6">
        <v>420</v>
      </c>
      <c r="AB303" s="12">
        <v>90</v>
      </c>
      <c r="AC303" s="18">
        <f t="shared" si="4"/>
        <v>37800</v>
      </c>
    </row>
    <row r="304" spans="1:29" ht="87.75" customHeight="1">
      <c r="A304" s="1"/>
      <c r="B304" s="1" t="s">
        <v>301</v>
      </c>
      <c r="C304" s="1" t="s">
        <v>136</v>
      </c>
      <c r="D304" s="1" t="s">
        <v>2</v>
      </c>
      <c r="E304" s="1" t="s">
        <v>50</v>
      </c>
      <c r="F304" s="1" t="s">
        <v>7</v>
      </c>
      <c r="G304" s="1" t="s">
        <v>8</v>
      </c>
      <c r="H304" s="1">
        <v>0</v>
      </c>
      <c r="I304" s="1">
        <v>0</v>
      </c>
      <c r="J304" s="1">
        <v>0</v>
      </c>
      <c r="K304" s="1">
        <v>0</v>
      </c>
      <c r="L304" s="1">
        <v>19</v>
      </c>
      <c r="M304" s="1">
        <v>0</v>
      </c>
      <c r="N304" s="1">
        <v>19</v>
      </c>
      <c r="O304" s="1">
        <v>38</v>
      </c>
      <c r="P304" s="1">
        <v>57</v>
      </c>
      <c r="Q304" s="1">
        <v>38</v>
      </c>
      <c r="R304" s="1">
        <v>19</v>
      </c>
      <c r="S304" s="1">
        <v>19</v>
      </c>
      <c r="T304" s="1">
        <v>0</v>
      </c>
      <c r="U304" s="1">
        <v>19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6">
        <v>228</v>
      </c>
      <c r="AB304" s="12">
        <v>90</v>
      </c>
      <c r="AC304" s="18">
        <f t="shared" si="4"/>
        <v>20520</v>
      </c>
    </row>
    <row r="305" spans="1:29" ht="87.75" customHeight="1">
      <c r="A305" s="1"/>
      <c r="B305" s="1" t="s">
        <v>302</v>
      </c>
      <c r="C305" s="1" t="s">
        <v>136</v>
      </c>
      <c r="D305" s="1" t="s">
        <v>2</v>
      </c>
      <c r="E305" s="1" t="s">
        <v>50</v>
      </c>
      <c r="F305" s="1" t="s">
        <v>7</v>
      </c>
      <c r="G305" s="1" t="s">
        <v>8</v>
      </c>
      <c r="H305" s="1">
        <v>0</v>
      </c>
      <c r="I305" s="1">
        <v>0</v>
      </c>
      <c r="J305" s="1">
        <v>0</v>
      </c>
      <c r="K305" s="1">
        <v>28</v>
      </c>
      <c r="L305" s="1">
        <v>28</v>
      </c>
      <c r="M305" s="1">
        <v>28</v>
      </c>
      <c r="N305" s="1">
        <v>56</v>
      </c>
      <c r="O305" s="1">
        <v>56</v>
      </c>
      <c r="P305" s="1">
        <v>56</v>
      </c>
      <c r="Q305" s="1">
        <v>28</v>
      </c>
      <c r="R305" s="1">
        <v>28</v>
      </c>
      <c r="S305" s="1">
        <v>28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6">
        <v>336</v>
      </c>
      <c r="AB305" s="12">
        <v>85</v>
      </c>
      <c r="AC305" s="18">
        <f t="shared" si="4"/>
        <v>28560</v>
      </c>
    </row>
    <row r="306" spans="1:29" ht="87.75" customHeight="1">
      <c r="A306" s="1"/>
      <c r="B306" s="1" t="s">
        <v>302</v>
      </c>
      <c r="C306" s="1" t="s">
        <v>136</v>
      </c>
      <c r="D306" s="1" t="s">
        <v>2</v>
      </c>
      <c r="E306" s="1" t="s">
        <v>50</v>
      </c>
      <c r="F306" s="1" t="s">
        <v>7</v>
      </c>
      <c r="G306" s="1" t="s">
        <v>8</v>
      </c>
      <c r="H306" s="1">
        <v>0</v>
      </c>
      <c r="I306" s="1">
        <v>0</v>
      </c>
      <c r="J306" s="1">
        <v>0</v>
      </c>
      <c r="K306" s="1">
        <v>0</v>
      </c>
      <c r="L306" s="1">
        <v>27</v>
      </c>
      <c r="M306" s="1">
        <v>0</v>
      </c>
      <c r="N306" s="1">
        <v>27</v>
      </c>
      <c r="O306" s="1">
        <v>54</v>
      </c>
      <c r="P306" s="1">
        <v>81</v>
      </c>
      <c r="Q306" s="1">
        <v>54</v>
      </c>
      <c r="R306" s="1">
        <v>27</v>
      </c>
      <c r="S306" s="1">
        <v>27</v>
      </c>
      <c r="T306" s="1">
        <v>0</v>
      </c>
      <c r="U306" s="1">
        <v>27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6">
        <v>324</v>
      </c>
      <c r="AB306" s="12">
        <v>85</v>
      </c>
      <c r="AC306" s="18">
        <f t="shared" si="4"/>
        <v>27540</v>
      </c>
    </row>
    <row r="307" spans="1:29" ht="87.75" customHeight="1">
      <c r="A307" s="1"/>
      <c r="B307" s="1" t="s">
        <v>303</v>
      </c>
      <c r="C307" s="1" t="s">
        <v>136</v>
      </c>
      <c r="D307" s="1" t="s">
        <v>45</v>
      </c>
      <c r="E307" s="1" t="s">
        <v>50</v>
      </c>
      <c r="F307" s="1" t="s">
        <v>7</v>
      </c>
      <c r="G307" s="1" t="s">
        <v>8</v>
      </c>
      <c r="H307" s="1">
        <v>0</v>
      </c>
      <c r="I307" s="1">
        <v>0</v>
      </c>
      <c r="J307" s="1">
        <v>0</v>
      </c>
      <c r="K307" s="1">
        <v>99</v>
      </c>
      <c r="L307" s="1">
        <v>99</v>
      </c>
      <c r="M307" s="1">
        <v>99</v>
      </c>
      <c r="N307" s="1">
        <v>198</v>
      </c>
      <c r="O307" s="1">
        <v>198</v>
      </c>
      <c r="P307" s="1">
        <v>198</v>
      </c>
      <c r="Q307" s="1">
        <v>99</v>
      </c>
      <c r="R307" s="1">
        <v>99</v>
      </c>
      <c r="S307" s="1">
        <v>99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6">
        <v>1188</v>
      </c>
      <c r="AB307" s="12">
        <v>85</v>
      </c>
      <c r="AC307" s="18">
        <f t="shared" si="4"/>
        <v>100980</v>
      </c>
    </row>
    <row r="308" spans="1:29" ht="87.75" customHeight="1">
      <c r="A308" s="1"/>
      <c r="B308" s="1" t="s">
        <v>303</v>
      </c>
      <c r="C308" s="1" t="s">
        <v>136</v>
      </c>
      <c r="D308" s="1" t="s">
        <v>45</v>
      </c>
      <c r="E308" s="1" t="s">
        <v>50</v>
      </c>
      <c r="F308" s="1" t="s">
        <v>7</v>
      </c>
      <c r="G308" s="1" t="s">
        <v>8</v>
      </c>
      <c r="H308" s="1">
        <v>0</v>
      </c>
      <c r="I308" s="1">
        <v>0</v>
      </c>
      <c r="J308" s="1">
        <v>0</v>
      </c>
      <c r="K308" s="1">
        <v>0</v>
      </c>
      <c r="L308" s="1">
        <v>74</v>
      </c>
      <c r="M308" s="1">
        <v>0</v>
      </c>
      <c r="N308" s="1">
        <v>74</v>
      </c>
      <c r="O308" s="1">
        <v>148</v>
      </c>
      <c r="P308" s="1">
        <v>222</v>
      </c>
      <c r="Q308" s="1">
        <v>148</v>
      </c>
      <c r="R308" s="1">
        <v>74</v>
      </c>
      <c r="S308" s="1">
        <v>74</v>
      </c>
      <c r="T308" s="1">
        <v>0</v>
      </c>
      <c r="U308" s="1">
        <v>74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6">
        <v>888</v>
      </c>
      <c r="AB308" s="12">
        <v>85</v>
      </c>
      <c r="AC308" s="18">
        <f t="shared" si="4"/>
        <v>75480</v>
      </c>
    </row>
    <row r="309" spans="1:29" ht="87.75" customHeight="1">
      <c r="A309" s="1"/>
      <c r="B309" s="1" t="s">
        <v>304</v>
      </c>
      <c r="C309" s="1" t="s">
        <v>46</v>
      </c>
      <c r="D309" s="1" t="s">
        <v>23</v>
      </c>
      <c r="E309" s="1" t="s">
        <v>220</v>
      </c>
      <c r="F309" s="1" t="s">
        <v>25</v>
      </c>
      <c r="G309" s="1" t="s">
        <v>5</v>
      </c>
      <c r="H309" s="1">
        <v>0</v>
      </c>
      <c r="I309" s="1">
        <v>0</v>
      </c>
      <c r="J309" s="1">
        <v>2</v>
      </c>
      <c r="K309" s="1">
        <v>2</v>
      </c>
      <c r="L309" s="1">
        <v>4</v>
      </c>
      <c r="M309" s="1">
        <v>6</v>
      </c>
      <c r="N309" s="1">
        <v>6</v>
      </c>
      <c r="O309" s="1">
        <v>4</v>
      </c>
      <c r="P309" s="1">
        <v>4</v>
      </c>
      <c r="Q309" s="1">
        <v>8</v>
      </c>
      <c r="R309" s="1">
        <v>0</v>
      </c>
      <c r="S309" s="1">
        <v>4</v>
      </c>
      <c r="T309" s="1">
        <v>2</v>
      </c>
      <c r="U309" s="1">
        <v>2</v>
      </c>
      <c r="V309" s="1">
        <v>2</v>
      </c>
      <c r="W309" s="1">
        <v>0</v>
      </c>
      <c r="X309" s="1">
        <v>2</v>
      </c>
      <c r="Y309" s="1">
        <v>0</v>
      </c>
      <c r="Z309" s="1">
        <v>0</v>
      </c>
      <c r="AA309" s="16">
        <v>48</v>
      </c>
      <c r="AB309" s="12">
        <v>160</v>
      </c>
      <c r="AC309" s="18">
        <f t="shared" si="4"/>
        <v>7680</v>
      </c>
    </row>
    <row r="310" spans="1:29" ht="87.75" customHeight="1">
      <c r="A310"/>
      <c r="B310" s="1" t="s">
        <v>305</v>
      </c>
      <c r="C310" s="1" t="s">
        <v>213</v>
      </c>
      <c r="D310" s="1" t="s">
        <v>23</v>
      </c>
      <c r="E310" s="1" t="s">
        <v>28</v>
      </c>
      <c r="F310" s="1" t="s">
        <v>285</v>
      </c>
      <c r="G310" s="1" t="s">
        <v>5</v>
      </c>
      <c r="H310" s="1">
        <v>14</v>
      </c>
      <c r="I310" s="1">
        <v>14</v>
      </c>
      <c r="J310" s="1">
        <v>18</v>
      </c>
      <c r="K310" s="1">
        <v>32</v>
      </c>
      <c r="L310" s="1">
        <v>48</v>
      </c>
      <c r="M310" s="1">
        <v>28</v>
      </c>
      <c r="N310" s="1">
        <v>27</v>
      </c>
      <c r="O310" s="1">
        <v>23</v>
      </c>
      <c r="P310" s="1">
        <v>26</v>
      </c>
      <c r="Q310" s="1">
        <v>11</v>
      </c>
      <c r="R310" s="1">
        <v>20</v>
      </c>
      <c r="S310" s="1">
        <v>16</v>
      </c>
      <c r="T310" s="1">
        <v>11</v>
      </c>
      <c r="U310" s="1">
        <v>8</v>
      </c>
      <c r="V310" s="1">
        <v>8</v>
      </c>
      <c r="W310" s="1">
        <v>3</v>
      </c>
      <c r="X310" s="1">
        <v>5</v>
      </c>
      <c r="Y310" s="1">
        <v>0</v>
      </c>
      <c r="Z310" s="1">
        <v>0</v>
      </c>
      <c r="AA310" s="16">
        <v>312</v>
      </c>
      <c r="AB310" s="12">
        <v>125</v>
      </c>
      <c r="AC310" s="18">
        <f t="shared" si="4"/>
        <v>39000</v>
      </c>
    </row>
    <row r="311" spans="1:29" ht="87.75" customHeight="1">
      <c r="A311" s="1"/>
      <c r="B311" s="1" t="s">
        <v>306</v>
      </c>
      <c r="C311" s="1" t="s">
        <v>210</v>
      </c>
      <c r="D311" s="1" t="s">
        <v>23</v>
      </c>
      <c r="E311" s="1" t="s">
        <v>211</v>
      </c>
      <c r="F311" s="1" t="s">
        <v>25</v>
      </c>
      <c r="G311" s="1" t="s">
        <v>5</v>
      </c>
      <c r="H311" s="1">
        <v>2</v>
      </c>
      <c r="I311" s="1">
        <v>2</v>
      </c>
      <c r="J311" s="1">
        <v>2</v>
      </c>
      <c r="K311" s="1">
        <v>4</v>
      </c>
      <c r="L311" s="1">
        <v>4</v>
      </c>
      <c r="M311" s="1">
        <v>4</v>
      </c>
      <c r="N311" s="1">
        <v>2</v>
      </c>
      <c r="O311" s="1">
        <v>2</v>
      </c>
      <c r="P311" s="1">
        <v>2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6">
        <v>24</v>
      </c>
      <c r="AB311" s="12">
        <v>130</v>
      </c>
      <c r="AC311" s="18">
        <f t="shared" si="4"/>
        <v>3120</v>
      </c>
    </row>
    <row r="312" spans="1:29" ht="87.75" customHeight="1">
      <c r="A312" s="1"/>
      <c r="B312" s="1" t="s">
        <v>306</v>
      </c>
      <c r="C312" s="1" t="s">
        <v>210</v>
      </c>
      <c r="D312" s="1" t="s">
        <v>23</v>
      </c>
      <c r="E312" s="1" t="s">
        <v>211</v>
      </c>
      <c r="F312" s="1" t="s">
        <v>25</v>
      </c>
      <c r="G312" s="1" t="s">
        <v>5</v>
      </c>
      <c r="H312" s="1">
        <v>0</v>
      </c>
      <c r="I312" s="1">
        <v>0</v>
      </c>
      <c r="J312" s="1">
        <v>36</v>
      </c>
      <c r="K312" s="1">
        <v>36</v>
      </c>
      <c r="L312" s="1">
        <v>108</v>
      </c>
      <c r="M312" s="1">
        <v>72</v>
      </c>
      <c r="N312" s="1">
        <v>72</v>
      </c>
      <c r="O312" s="1">
        <v>36</v>
      </c>
      <c r="P312" s="1">
        <v>36</v>
      </c>
      <c r="Q312" s="1">
        <v>0</v>
      </c>
      <c r="R312" s="1">
        <v>36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6">
        <v>432</v>
      </c>
      <c r="AB312" s="12">
        <v>130</v>
      </c>
      <c r="AC312" s="18">
        <f t="shared" si="4"/>
        <v>56160</v>
      </c>
    </row>
    <row r="313" spans="1:29" ht="87.75" customHeight="1">
      <c r="A313" s="1"/>
      <c r="B313" s="1" t="s">
        <v>307</v>
      </c>
      <c r="C313" s="1" t="s">
        <v>210</v>
      </c>
      <c r="D313" s="1" t="s">
        <v>23</v>
      </c>
      <c r="E313" s="1" t="s">
        <v>211</v>
      </c>
      <c r="F313" s="1" t="s">
        <v>25</v>
      </c>
      <c r="G313" s="1" t="s">
        <v>5</v>
      </c>
      <c r="H313" s="1">
        <v>20</v>
      </c>
      <c r="I313" s="1">
        <v>20</v>
      </c>
      <c r="J313" s="1">
        <v>78</v>
      </c>
      <c r="K313" s="1">
        <v>98</v>
      </c>
      <c r="L313" s="1">
        <v>228</v>
      </c>
      <c r="M313" s="1">
        <v>142</v>
      </c>
      <c r="N313" s="1">
        <v>135</v>
      </c>
      <c r="O313" s="1">
        <v>77</v>
      </c>
      <c r="P313" s="1">
        <v>77</v>
      </c>
      <c r="Q313" s="1">
        <v>0</v>
      </c>
      <c r="R313" s="1">
        <v>56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6">
        <v>931</v>
      </c>
      <c r="AB313" s="12">
        <v>130</v>
      </c>
      <c r="AC313" s="18">
        <f t="shared" si="4"/>
        <v>121030</v>
      </c>
    </row>
    <row r="314" spans="1:29" ht="87.75" customHeight="1">
      <c r="A314" s="1"/>
      <c r="B314" s="1" t="s">
        <v>308</v>
      </c>
      <c r="C314" s="1" t="s">
        <v>210</v>
      </c>
      <c r="D314" s="1" t="s">
        <v>23</v>
      </c>
      <c r="E314" s="1" t="s">
        <v>211</v>
      </c>
      <c r="F314" s="1" t="s">
        <v>25</v>
      </c>
      <c r="G314" s="1" t="s">
        <v>5</v>
      </c>
      <c r="H314" s="1">
        <v>4</v>
      </c>
      <c r="I314" s="1">
        <v>4</v>
      </c>
      <c r="J314" s="1">
        <v>10</v>
      </c>
      <c r="K314" s="1">
        <v>14</v>
      </c>
      <c r="L314" s="1">
        <v>38</v>
      </c>
      <c r="M314" s="1">
        <v>8</v>
      </c>
      <c r="N314" s="1">
        <v>16</v>
      </c>
      <c r="O314" s="1">
        <v>10</v>
      </c>
      <c r="P314" s="1">
        <v>10</v>
      </c>
      <c r="Q314" s="1">
        <v>0</v>
      </c>
      <c r="R314" s="1">
        <v>6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6">
        <v>120</v>
      </c>
      <c r="AB314" s="12">
        <v>130</v>
      </c>
      <c r="AC314" s="18">
        <f t="shared" si="4"/>
        <v>15600</v>
      </c>
    </row>
    <row r="315" spans="1:29" ht="87.75" customHeight="1">
      <c r="A315" s="1"/>
      <c r="B315" s="1" t="s">
        <v>309</v>
      </c>
      <c r="C315" s="1" t="s">
        <v>81</v>
      </c>
      <c r="D315" s="1" t="s">
        <v>14</v>
      </c>
      <c r="E315" s="1" t="s">
        <v>50</v>
      </c>
      <c r="F315" s="1" t="s">
        <v>4</v>
      </c>
      <c r="G315" s="1" t="s">
        <v>5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15</v>
      </c>
      <c r="O315" s="1">
        <v>15</v>
      </c>
      <c r="P315" s="1">
        <v>38</v>
      </c>
      <c r="Q315" s="1">
        <v>61</v>
      </c>
      <c r="R315" s="1">
        <v>82</v>
      </c>
      <c r="S315" s="1">
        <v>82</v>
      </c>
      <c r="T315" s="1">
        <v>61</v>
      </c>
      <c r="U315" s="1">
        <v>38</v>
      </c>
      <c r="V315" s="1">
        <v>38</v>
      </c>
      <c r="W315" s="1">
        <v>23</v>
      </c>
      <c r="X315" s="1">
        <v>15</v>
      </c>
      <c r="Y315" s="1">
        <v>0</v>
      </c>
      <c r="Z315" s="1">
        <v>0</v>
      </c>
      <c r="AA315" s="16">
        <v>468</v>
      </c>
      <c r="AB315" s="12">
        <v>100</v>
      </c>
      <c r="AC315" s="18">
        <f t="shared" si="4"/>
        <v>46800</v>
      </c>
    </row>
    <row r="316" spans="1:29" ht="87.75" customHeight="1">
      <c r="A316" s="1"/>
      <c r="B316" s="1" t="s">
        <v>310</v>
      </c>
      <c r="C316" s="1" t="s">
        <v>81</v>
      </c>
      <c r="D316" s="1" t="s">
        <v>14</v>
      </c>
      <c r="E316" s="1" t="s">
        <v>50</v>
      </c>
      <c r="F316" s="1" t="s">
        <v>4</v>
      </c>
      <c r="G316" s="1" t="s">
        <v>5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28</v>
      </c>
      <c r="O316" s="1">
        <v>28</v>
      </c>
      <c r="P316" s="1">
        <v>28</v>
      </c>
      <c r="Q316" s="1">
        <v>28</v>
      </c>
      <c r="R316" s="1">
        <v>56</v>
      </c>
      <c r="S316" s="1">
        <v>56</v>
      </c>
      <c r="T316" s="1">
        <v>28</v>
      </c>
      <c r="U316" s="1">
        <v>28</v>
      </c>
      <c r="V316" s="1">
        <v>28</v>
      </c>
      <c r="W316" s="1">
        <v>0</v>
      </c>
      <c r="X316" s="1">
        <v>28</v>
      </c>
      <c r="Y316" s="1">
        <v>0</v>
      </c>
      <c r="Z316" s="1">
        <v>0</v>
      </c>
      <c r="AA316" s="16">
        <v>336</v>
      </c>
      <c r="AB316" s="12">
        <v>100</v>
      </c>
      <c r="AC316" s="18">
        <f t="shared" si="4"/>
        <v>33600</v>
      </c>
    </row>
    <row r="317" spans="1:29" ht="87.75" customHeight="1">
      <c r="A317" s="1"/>
      <c r="B317" s="1" t="s">
        <v>310</v>
      </c>
      <c r="C317" s="1" t="s">
        <v>81</v>
      </c>
      <c r="D317" s="1" t="s">
        <v>14</v>
      </c>
      <c r="E317" s="1" t="s">
        <v>50</v>
      </c>
      <c r="F317" s="1" t="s">
        <v>4</v>
      </c>
      <c r="G317" s="1" t="s">
        <v>5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23</v>
      </c>
      <c r="Q317" s="1">
        <v>46</v>
      </c>
      <c r="R317" s="1">
        <v>46</v>
      </c>
      <c r="S317" s="1">
        <v>46</v>
      </c>
      <c r="T317" s="1">
        <v>46</v>
      </c>
      <c r="U317" s="1">
        <v>23</v>
      </c>
      <c r="V317" s="1">
        <v>23</v>
      </c>
      <c r="W317" s="1">
        <v>23</v>
      </c>
      <c r="X317" s="1">
        <v>0</v>
      </c>
      <c r="Y317" s="1">
        <v>0</v>
      </c>
      <c r="Z317" s="1">
        <v>0</v>
      </c>
      <c r="AA317" s="16">
        <v>276</v>
      </c>
      <c r="AB317" s="12">
        <v>100</v>
      </c>
      <c r="AC317" s="18">
        <f t="shared" si="4"/>
        <v>27600</v>
      </c>
    </row>
    <row r="318" spans="1:29" ht="87.75" customHeight="1">
      <c r="A318" s="1"/>
      <c r="B318" s="1" t="s">
        <v>311</v>
      </c>
      <c r="C318" s="1" t="s">
        <v>81</v>
      </c>
      <c r="D318" s="1" t="s">
        <v>14</v>
      </c>
      <c r="E318" s="1" t="s">
        <v>50</v>
      </c>
      <c r="F318" s="1" t="s">
        <v>4</v>
      </c>
      <c r="G318" s="1" t="s">
        <v>5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27</v>
      </c>
      <c r="O318" s="1">
        <v>27</v>
      </c>
      <c r="P318" s="1">
        <v>50</v>
      </c>
      <c r="Q318" s="1">
        <v>73</v>
      </c>
      <c r="R318" s="1">
        <v>106</v>
      </c>
      <c r="S318" s="1">
        <v>106</v>
      </c>
      <c r="T318" s="1">
        <v>73</v>
      </c>
      <c r="U318" s="1">
        <v>50</v>
      </c>
      <c r="V318" s="1">
        <v>50</v>
      </c>
      <c r="W318" s="1">
        <v>23</v>
      </c>
      <c r="X318" s="1">
        <v>27</v>
      </c>
      <c r="Y318" s="1">
        <v>0</v>
      </c>
      <c r="Z318" s="1">
        <v>0</v>
      </c>
      <c r="AA318" s="16">
        <v>612</v>
      </c>
      <c r="AB318" s="12">
        <v>100</v>
      </c>
      <c r="AC318" s="18">
        <f t="shared" si="4"/>
        <v>61200</v>
      </c>
    </row>
    <row r="319" spans="1:29" ht="87.75" customHeight="1">
      <c r="A319" s="1"/>
      <c r="B319" s="1" t="s">
        <v>312</v>
      </c>
      <c r="C319" s="1" t="s">
        <v>81</v>
      </c>
      <c r="D319" s="1" t="s">
        <v>14</v>
      </c>
      <c r="E319" s="1" t="s">
        <v>50</v>
      </c>
      <c r="F319" s="1" t="s">
        <v>4</v>
      </c>
      <c r="G319" s="1" t="s">
        <v>5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29</v>
      </c>
      <c r="O319" s="1">
        <v>29</v>
      </c>
      <c r="P319" s="1">
        <v>60</v>
      </c>
      <c r="Q319" s="1">
        <v>91</v>
      </c>
      <c r="R319" s="1">
        <v>126</v>
      </c>
      <c r="S319" s="1">
        <v>126</v>
      </c>
      <c r="T319" s="1">
        <v>91</v>
      </c>
      <c r="U319" s="1">
        <v>60</v>
      </c>
      <c r="V319" s="1">
        <v>60</v>
      </c>
      <c r="W319" s="1">
        <v>31</v>
      </c>
      <c r="X319" s="1">
        <v>29</v>
      </c>
      <c r="Y319" s="1">
        <v>0</v>
      </c>
      <c r="Z319" s="1">
        <v>0</v>
      </c>
      <c r="AA319" s="16">
        <v>732</v>
      </c>
      <c r="AB319" s="12">
        <v>100</v>
      </c>
      <c r="AC319" s="18">
        <f t="shared" si="4"/>
        <v>73200</v>
      </c>
    </row>
    <row r="320" spans="1:29" ht="87.75" customHeight="1">
      <c r="A320" s="1"/>
      <c r="B320" s="1" t="s">
        <v>313</v>
      </c>
      <c r="C320" s="1" t="s">
        <v>314</v>
      </c>
      <c r="D320" s="1" t="s">
        <v>45</v>
      </c>
      <c r="E320" s="1" t="s">
        <v>50</v>
      </c>
      <c r="F320" s="1" t="s">
        <v>7</v>
      </c>
      <c r="G320" s="1" t="s">
        <v>8</v>
      </c>
      <c r="H320" s="1">
        <v>0</v>
      </c>
      <c r="I320" s="1">
        <v>0</v>
      </c>
      <c r="J320" s="1">
        <v>0</v>
      </c>
      <c r="K320" s="1">
        <v>32</v>
      </c>
      <c r="L320" s="1">
        <v>62</v>
      </c>
      <c r="M320" s="1">
        <v>25</v>
      </c>
      <c r="N320" s="1">
        <v>87</v>
      </c>
      <c r="O320" s="1">
        <v>110</v>
      </c>
      <c r="P320" s="1">
        <v>133</v>
      </c>
      <c r="Q320" s="1">
        <v>78</v>
      </c>
      <c r="R320" s="1">
        <v>55</v>
      </c>
      <c r="S320" s="1">
        <v>55</v>
      </c>
      <c r="T320" s="1">
        <v>0</v>
      </c>
      <c r="U320" s="1">
        <v>23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6">
        <v>660</v>
      </c>
      <c r="AB320" s="12">
        <v>100</v>
      </c>
      <c r="AC320" s="18">
        <f t="shared" si="4"/>
        <v>66000</v>
      </c>
    </row>
    <row r="321" spans="1:29" ht="87.95" customHeight="1">
      <c r="A321" s="1"/>
      <c r="B321" s="1" t="s">
        <v>315</v>
      </c>
      <c r="C321" s="1" t="s">
        <v>314</v>
      </c>
      <c r="D321" s="1" t="s">
        <v>45</v>
      </c>
      <c r="E321" s="1" t="s">
        <v>50</v>
      </c>
      <c r="F321" s="1" t="s">
        <v>7</v>
      </c>
      <c r="G321" s="1" t="s">
        <v>8</v>
      </c>
      <c r="H321" s="1">
        <v>0</v>
      </c>
      <c r="I321" s="1">
        <v>0</v>
      </c>
      <c r="J321" s="1">
        <v>0</v>
      </c>
      <c r="K321" s="1">
        <v>2</v>
      </c>
      <c r="L321" s="1">
        <v>26</v>
      </c>
      <c r="M321" s="1">
        <v>2</v>
      </c>
      <c r="N321" s="1">
        <v>6</v>
      </c>
      <c r="O321" s="1">
        <v>8</v>
      </c>
      <c r="P321" s="1">
        <v>10</v>
      </c>
      <c r="Q321" s="1">
        <v>6</v>
      </c>
      <c r="R321" s="1">
        <v>4</v>
      </c>
      <c r="S321" s="1">
        <v>4</v>
      </c>
      <c r="T321" s="1">
        <v>0</v>
      </c>
      <c r="U321" s="1">
        <v>2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6">
        <v>70</v>
      </c>
      <c r="AB321" s="12">
        <v>100</v>
      </c>
      <c r="AC321" s="18">
        <f t="shared" si="4"/>
        <v>7000</v>
      </c>
    </row>
    <row r="322" spans="1:29" ht="87.75" customHeight="1">
      <c r="A322" s="1"/>
      <c r="B322" s="1" t="s">
        <v>316</v>
      </c>
      <c r="C322" s="1" t="s">
        <v>81</v>
      </c>
      <c r="D322" s="1" t="s">
        <v>14</v>
      </c>
      <c r="E322" s="1" t="s">
        <v>50</v>
      </c>
      <c r="F322" s="1" t="s">
        <v>7</v>
      </c>
      <c r="G322" s="1" t="s">
        <v>8</v>
      </c>
      <c r="H322" s="1">
        <v>0</v>
      </c>
      <c r="I322" s="1">
        <v>0</v>
      </c>
      <c r="J322" s="1">
        <v>0</v>
      </c>
      <c r="K322" s="1">
        <v>28</v>
      </c>
      <c r="L322" s="1">
        <v>76</v>
      </c>
      <c r="M322" s="1">
        <v>5</v>
      </c>
      <c r="N322" s="1">
        <v>81</v>
      </c>
      <c r="O322" s="1">
        <v>106</v>
      </c>
      <c r="P322" s="1">
        <v>131</v>
      </c>
      <c r="Q322" s="1">
        <v>78</v>
      </c>
      <c r="R322" s="1">
        <v>53</v>
      </c>
      <c r="S322" s="1">
        <v>53</v>
      </c>
      <c r="T322" s="1">
        <v>0</v>
      </c>
      <c r="U322" s="1">
        <v>25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6">
        <v>636</v>
      </c>
      <c r="AB322" s="12">
        <v>100</v>
      </c>
      <c r="AC322" s="18">
        <f t="shared" si="4"/>
        <v>63600</v>
      </c>
    </row>
    <row r="323" spans="1:29" ht="87.75" customHeight="1">
      <c r="A323" s="1"/>
      <c r="B323" s="1" t="s">
        <v>317</v>
      </c>
      <c r="C323" s="1" t="s">
        <v>81</v>
      </c>
      <c r="D323" s="1" t="s">
        <v>14</v>
      </c>
      <c r="E323" s="1" t="s">
        <v>50</v>
      </c>
      <c r="F323" s="1" t="s">
        <v>7</v>
      </c>
      <c r="G323" s="1" t="s">
        <v>8</v>
      </c>
      <c r="H323" s="1">
        <v>0</v>
      </c>
      <c r="I323" s="1">
        <v>0</v>
      </c>
      <c r="J323" s="1">
        <v>0</v>
      </c>
      <c r="K323" s="1">
        <v>1</v>
      </c>
      <c r="L323" s="1">
        <v>13</v>
      </c>
      <c r="M323" s="1">
        <v>0</v>
      </c>
      <c r="N323" s="1">
        <v>4</v>
      </c>
      <c r="O323" s="1">
        <v>6</v>
      </c>
      <c r="P323" s="1">
        <v>8</v>
      </c>
      <c r="Q323" s="1">
        <v>5</v>
      </c>
      <c r="R323" s="1">
        <v>3</v>
      </c>
      <c r="S323" s="1">
        <v>3</v>
      </c>
      <c r="T323" s="1">
        <v>0</v>
      </c>
      <c r="U323" s="1">
        <v>2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6">
        <v>45</v>
      </c>
      <c r="AB323" s="12">
        <v>100</v>
      </c>
      <c r="AC323" s="18">
        <f t="shared" si="4"/>
        <v>4500</v>
      </c>
    </row>
    <row r="324" spans="1:29" ht="87.75" customHeight="1">
      <c r="A324"/>
      <c r="B324" s="1" t="s">
        <v>318</v>
      </c>
      <c r="C324" s="1" t="s">
        <v>319</v>
      </c>
      <c r="D324" s="1" t="s">
        <v>2</v>
      </c>
      <c r="E324" s="1" t="s">
        <v>6</v>
      </c>
      <c r="F324" s="1" t="s">
        <v>4</v>
      </c>
      <c r="G324" s="1" t="s">
        <v>5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5</v>
      </c>
      <c r="O324" s="1">
        <v>5</v>
      </c>
      <c r="P324" s="1">
        <v>11</v>
      </c>
      <c r="Q324" s="1">
        <v>17</v>
      </c>
      <c r="R324" s="1">
        <v>22</v>
      </c>
      <c r="S324" s="1">
        <v>22</v>
      </c>
      <c r="T324" s="1">
        <v>17</v>
      </c>
      <c r="U324" s="1">
        <v>11</v>
      </c>
      <c r="V324" s="1">
        <v>11</v>
      </c>
      <c r="W324" s="1">
        <v>6</v>
      </c>
      <c r="X324" s="1">
        <v>5</v>
      </c>
      <c r="Y324" s="1">
        <v>0</v>
      </c>
      <c r="Z324" s="1">
        <v>0</v>
      </c>
      <c r="AA324" s="16">
        <v>132</v>
      </c>
      <c r="AB324" s="12">
        <v>180</v>
      </c>
      <c r="AC324" s="18">
        <f t="shared" si="4"/>
        <v>23760</v>
      </c>
    </row>
    <row r="325" spans="1:29" ht="87.75" customHeight="1">
      <c r="A325" s="1"/>
      <c r="B325" s="1" t="s">
        <v>320</v>
      </c>
      <c r="C325" s="1" t="s">
        <v>319</v>
      </c>
      <c r="D325" s="1" t="s">
        <v>2</v>
      </c>
      <c r="E325" s="1" t="s">
        <v>6</v>
      </c>
      <c r="F325" s="1" t="s">
        <v>4</v>
      </c>
      <c r="G325" s="1" t="s">
        <v>5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6</v>
      </c>
      <c r="O325" s="1">
        <v>6</v>
      </c>
      <c r="P325" s="1">
        <v>6</v>
      </c>
      <c r="Q325" s="1">
        <v>6</v>
      </c>
      <c r="R325" s="1">
        <v>12</v>
      </c>
      <c r="S325" s="1">
        <v>12</v>
      </c>
      <c r="T325" s="1">
        <v>6</v>
      </c>
      <c r="U325" s="1">
        <v>6</v>
      </c>
      <c r="V325" s="1">
        <v>6</v>
      </c>
      <c r="W325" s="1">
        <v>0</v>
      </c>
      <c r="X325" s="1">
        <v>6</v>
      </c>
      <c r="Y325" s="1">
        <v>0</v>
      </c>
      <c r="Z325" s="1">
        <v>0</v>
      </c>
      <c r="AA325" s="16">
        <v>72</v>
      </c>
      <c r="AB325" s="12">
        <v>180</v>
      </c>
      <c r="AC325" s="18">
        <f t="shared" si="4"/>
        <v>12960</v>
      </c>
    </row>
    <row r="326" spans="1:29" ht="87.75" customHeight="1">
      <c r="A326"/>
      <c r="B326" s="1" t="s">
        <v>321</v>
      </c>
      <c r="C326" s="1" t="s">
        <v>319</v>
      </c>
      <c r="D326" s="1" t="s">
        <v>2</v>
      </c>
      <c r="E326" s="1" t="s">
        <v>6</v>
      </c>
      <c r="F326" s="1" t="s">
        <v>7</v>
      </c>
      <c r="G326" s="1" t="s">
        <v>8</v>
      </c>
      <c r="H326" s="1">
        <v>0</v>
      </c>
      <c r="I326" s="1">
        <v>0</v>
      </c>
      <c r="J326" s="1">
        <v>0</v>
      </c>
      <c r="K326" s="1">
        <v>1</v>
      </c>
      <c r="L326" s="1">
        <v>13</v>
      </c>
      <c r="M326" s="1">
        <v>0</v>
      </c>
      <c r="N326" s="1">
        <v>8</v>
      </c>
      <c r="O326" s="1">
        <v>14</v>
      </c>
      <c r="P326" s="1">
        <v>20</v>
      </c>
      <c r="Q326" s="1">
        <v>13</v>
      </c>
      <c r="R326" s="1">
        <v>7</v>
      </c>
      <c r="S326" s="1">
        <v>7</v>
      </c>
      <c r="T326" s="1">
        <v>0</v>
      </c>
      <c r="U326" s="1">
        <v>6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6">
        <v>89</v>
      </c>
      <c r="AB326" s="12">
        <v>160</v>
      </c>
      <c r="AC326" s="18">
        <f t="shared" si="4"/>
        <v>14240</v>
      </c>
    </row>
    <row r="327" spans="1:29" ht="87.75" customHeight="1">
      <c r="A327"/>
      <c r="B327" s="1" t="s">
        <v>322</v>
      </c>
      <c r="C327" s="1" t="s">
        <v>319</v>
      </c>
      <c r="D327" s="1" t="s">
        <v>2</v>
      </c>
      <c r="E327" s="1" t="s">
        <v>6</v>
      </c>
      <c r="F327" s="1" t="s">
        <v>7</v>
      </c>
      <c r="G327" s="1" t="s">
        <v>8</v>
      </c>
      <c r="H327" s="1">
        <v>0</v>
      </c>
      <c r="I327" s="1">
        <v>0</v>
      </c>
      <c r="J327" s="1">
        <v>0</v>
      </c>
      <c r="K327" s="1">
        <v>10</v>
      </c>
      <c r="L327" s="1">
        <v>16</v>
      </c>
      <c r="M327" s="1">
        <v>7</v>
      </c>
      <c r="N327" s="1">
        <v>23</v>
      </c>
      <c r="O327" s="1">
        <v>26</v>
      </c>
      <c r="P327" s="1">
        <v>29</v>
      </c>
      <c r="Q327" s="1">
        <v>16</v>
      </c>
      <c r="R327" s="1">
        <v>13</v>
      </c>
      <c r="S327" s="1">
        <v>13</v>
      </c>
      <c r="T327" s="1">
        <v>0</v>
      </c>
      <c r="U327" s="1">
        <v>3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6">
        <v>156</v>
      </c>
      <c r="AB327" s="12">
        <v>180</v>
      </c>
      <c r="AC327" s="18">
        <f t="shared" ref="AC327:AC329" si="5">+AB327*AA327</f>
        <v>28080</v>
      </c>
    </row>
    <row r="328" spans="1:29" ht="87.75" customHeight="1">
      <c r="A328"/>
      <c r="B328" s="1" t="s">
        <v>323</v>
      </c>
      <c r="C328" s="1" t="s">
        <v>324</v>
      </c>
      <c r="D328" s="1" t="s">
        <v>14</v>
      </c>
      <c r="E328" s="1" t="s">
        <v>6</v>
      </c>
      <c r="F328" s="1" t="s">
        <v>7</v>
      </c>
      <c r="G328" s="1" t="s">
        <v>8</v>
      </c>
      <c r="H328" s="1">
        <v>0</v>
      </c>
      <c r="I328" s="1">
        <v>0</v>
      </c>
      <c r="J328" s="1">
        <v>0</v>
      </c>
      <c r="K328" s="1">
        <v>1</v>
      </c>
      <c r="L328" s="1">
        <v>19</v>
      </c>
      <c r="M328" s="1">
        <v>0</v>
      </c>
      <c r="N328" s="1">
        <v>2</v>
      </c>
      <c r="O328" s="1">
        <v>2</v>
      </c>
      <c r="P328" s="1">
        <v>2</v>
      </c>
      <c r="Q328" s="1">
        <v>1</v>
      </c>
      <c r="R328" s="1">
        <v>1</v>
      </c>
      <c r="S328" s="1">
        <v>1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6">
        <v>29</v>
      </c>
      <c r="AB328" s="12">
        <v>170</v>
      </c>
      <c r="AC328" s="18">
        <f t="shared" si="5"/>
        <v>4930</v>
      </c>
    </row>
    <row r="329" spans="1:29" ht="87.75" customHeight="1">
      <c r="A329" s="1"/>
      <c r="B329" s="1" t="s">
        <v>325</v>
      </c>
      <c r="C329" s="1">
        <v>2000</v>
      </c>
      <c r="D329" s="1" t="s">
        <v>23</v>
      </c>
      <c r="E329" s="1" t="s">
        <v>71</v>
      </c>
      <c r="F329" s="1" t="s">
        <v>25</v>
      </c>
      <c r="G329" s="1" t="s">
        <v>5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5</v>
      </c>
      <c r="O329" s="1">
        <v>5</v>
      </c>
      <c r="P329" s="1">
        <v>5</v>
      </c>
      <c r="Q329" s="1">
        <v>5</v>
      </c>
      <c r="R329" s="1">
        <v>10</v>
      </c>
      <c r="S329" s="1">
        <v>10</v>
      </c>
      <c r="T329" s="1">
        <v>5</v>
      </c>
      <c r="U329" s="1">
        <v>5</v>
      </c>
      <c r="V329" s="1">
        <v>5</v>
      </c>
      <c r="W329" s="1">
        <v>0</v>
      </c>
      <c r="X329" s="1">
        <v>5</v>
      </c>
      <c r="Y329" s="1">
        <v>0</v>
      </c>
      <c r="Z329" s="1">
        <v>0</v>
      </c>
      <c r="AA329" s="16">
        <v>60</v>
      </c>
      <c r="AB329" s="12">
        <v>200</v>
      </c>
      <c r="AC329" s="18">
        <f t="shared" si="5"/>
        <v>12000</v>
      </c>
    </row>
  </sheetData>
  <autoFilter ref="B5:AC329"/>
  <mergeCells count="1">
    <mergeCell ref="A1:B4"/>
  </mergeCells>
  <phoneticPr fontId="5" type="noConversion"/>
  <conditionalFormatting sqref="H5:Z5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"/>
  <sheetViews>
    <sheetView workbookViewId="0">
      <selection activeCell="E15" sqref="E15"/>
    </sheetView>
  </sheetViews>
  <sheetFormatPr defaultRowHeight="15"/>
  <cols>
    <col min="1" max="1" width="16.42578125" bestFit="1" customWidth="1"/>
    <col min="2" max="2" width="12.5703125" bestFit="1" customWidth="1"/>
    <col min="3" max="3" width="22.140625" bestFit="1" customWidth="1"/>
  </cols>
  <sheetData>
    <row r="3" spans="1:3">
      <c r="A3" s="22" t="s">
        <v>337</v>
      </c>
      <c r="B3" t="s">
        <v>335</v>
      </c>
      <c r="C3" t="s">
        <v>336</v>
      </c>
    </row>
    <row r="4" spans="1:3">
      <c r="A4" s="23" t="s">
        <v>4</v>
      </c>
      <c r="B4" s="20">
        <v>56850</v>
      </c>
      <c r="C4" s="21">
        <v>6665030</v>
      </c>
    </row>
    <row r="5" spans="1:3">
      <c r="A5" s="23" t="s">
        <v>25</v>
      </c>
      <c r="B5" s="20">
        <v>38261</v>
      </c>
      <c r="C5" s="21">
        <v>4828535</v>
      </c>
    </row>
    <row r="6" spans="1:3">
      <c r="A6" s="23" t="s">
        <v>7</v>
      </c>
      <c r="B6" s="20">
        <v>32676</v>
      </c>
      <c r="C6" s="21">
        <v>3730720</v>
      </c>
    </row>
    <row r="7" spans="1:3">
      <c r="A7" s="23" t="s">
        <v>338</v>
      </c>
      <c r="B7" s="20">
        <v>127787</v>
      </c>
      <c r="C7" s="21">
        <v>15224285</v>
      </c>
    </row>
    <row r="10" spans="1:3">
      <c r="A10" s="22" t="s">
        <v>337</v>
      </c>
      <c r="B10" t="s">
        <v>335</v>
      </c>
      <c r="C10" t="s">
        <v>336</v>
      </c>
    </row>
    <row r="11" spans="1:3">
      <c r="A11" s="23" t="s">
        <v>92</v>
      </c>
      <c r="B11" s="20">
        <v>12339</v>
      </c>
      <c r="C11" s="21">
        <v>1187760</v>
      </c>
    </row>
    <row r="12" spans="1:3">
      <c r="A12" s="23" t="s">
        <v>45</v>
      </c>
      <c r="B12" s="20">
        <v>13186</v>
      </c>
      <c r="C12" s="21">
        <v>1044100</v>
      </c>
    </row>
    <row r="13" spans="1:3">
      <c r="A13" s="23" t="s">
        <v>95</v>
      </c>
      <c r="B13" s="20">
        <v>2509</v>
      </c>
      <c r="C13" s="21">
        <v>346990</v>
      </c>
    </row>
    <row r="14" spans="1:3">
      <c r="A14" s="23" t="s">
        <v>23</v>
      </c>
      <c r="B14" s="20">
        <v>70583</v>
      </c>
      <c r="C14" s="21">
        <v>8704595</v>
      </c>
    </row>
    <row r="15" spans="1:3">
      <c r="A15" s="23" t="s">
        <v>2</v>
      </c>
      <c r="B15" s="20">
        <v>16286</v>
      </c>
      <c r="C15" s="21">
        <v>2385080</v>
      </c>
    </row>
    <row r="16" spans="1:3">
      <c r="A16" s="23" t="s">
        <v>14</v>
      </c>
      <c r="B16" s="20">
        <v>12884</v>
      </c>
      <c r="C16" s="21">
        <v>1555760</v>
      </c>
    </row>
    <row r="17" spans="1:3">
      <c r="A17" s="23" t="s">
        <v>338</v>
      </c>
      <c r="B17" s="20">
        <v>127787</v>
      </c>
      <c r="C17" s="21">
        <v>15224285</v>
      </c>
    </row>
    <row r="18" spans="1:3">
      <c r="C18" s="25"/>
    </row>
    <row r="20" spans="1:3">
      <c r="A20" s="22" t="s">
        <v>337</v>
      </c>
      <c r="B20" t="s">
        <v>335</v>
      </c>
      <c r="C20" t="s">
        <v>336</v>
      </c>
    </row>
    <row r="21" spans="1:3">
      <c r="A21" s="23" t="s">
        <v>4</v>
      </c>
      <c r="B21" s="20">
        <v>56850</v>
      </c>
      <c r="C21" s="21">
        <v>6665030</v>
      </c>
    </row>
    <row r="22" spans="1:3">
      <c r="A22" s="24" t="s">
        <v>92</v>
      </c>
      <c r="B22" s="20">
        <v>9537</v>
      </c>
      <c r="C22" s="21">
        <v>879540</v>
      </c>
    </row>
    <row r="23" spans="1:3">
      <c r="A23" s="24" t="s">
        <v>45</v>
      </c>
      <c r="B23" s="20">
        <v>5256</v>
      </c>
      <c r="C23" s="21">
        <v>425040</v>
      </c>
    </row>
    <row r="24" spans="1:3">
      <c r="A24" s="24" t="s">
        <v>95</v>
      </c>
      <c r="B24" s="20">
        <v>2509</v>
      </c>
      <c r="C24" s="21">
        <v>346990</v>
      </c>
    </row>
    <row r="25" spans="1:3">
      <c r="A25" s="24" t="s">
        <v>23</v>
      </c>
      <c r="B25" s="20">
        <v>24222</v>
      </c>
      <c r="C25" s="21">
        <v>2870160</v>
      </c>
    </row>
    <row r="26" spans="1:3">
      <c r="A26" s="24" t="s">
        <v>2</v>
      </c>
      <c r="B26" s="20">
        <v>8309</v>
      </c>
      <c r="C26" s="21">
        <v>1279700</v>
      </c>
    </row>
    <row r="27" spans="1:3">
      <c r="A27" s="24" t="s">
        <v>14</v>
      </c>
      <c r="B27" s="20">
        <v>7017</v>
      </c>
      <c r="C27" s="21">
        <v>863600</v>
      </c>
    </row>
    <row r="28" spans="1:3">
      <c r="A28" s="23" t="s">
        <v>25</v>
      </c>
      <c r="B28" s="20">
        <v>38261</v>
      </c>
      <c r="C28" s="21">
        <v>4828535</v>
      </c>
    </row>
    <row r="29" spans="1:3">
      <c r="A29" s="24" t="s">
        <v>92</v>
      </c>
      <c r="B29" s="20">
        <v>2802</v>
      </c>
      <c r="C29" s="21">
        <v>308220</v>
      </c>
    </row>
    <row r="30" spans="1:3">
      <c r="A30" s="24" t="s">
        <v>23</v>
      </c>
      <c r="B30" s="20">
        <v>35459</v>
      </c>
      <c r="C30" s="21">
        <v>4520315</v>
      </c>
    </row>
    <row r="31" spans="1:3">
      <c r="A31" s="23" t="s">
        <v>7</v>
      </c>
      <c r="B31" s="20">
        <v>32676</v>
      </c>
      <c r="C31" s="21">
        <v>3730720</v>
      </c>
    </row>
    <row r="32" spans="1:3">
      <c r="A32" s="24" t="s">
        <v>45</v>
      </c>
      <c r="B32" s="20">
        <v>7930</v>
      </c>
      <c r="C32" s="21">
        <v>619060</v>
      </c>
    </row>
    <row r="33" spans="1:3">
      <c r="A33" s="24" t="s">
        <v>23</v>
      </c>
      <c r="B33" s="20">
        <v>10902</v>
      </c>
      <c r="C33" s="21">
        <v>1314120</v>
      </c>
    </row>
    <row r="34" spans="1:3">
      <c r="A34" s="24" t="s">
        <v>2</v>
      </c>
      <c r="B34" s="20">
        <v>7977</v>
      </c>
      <c r="C34" s="21">
        <v>1105380</v>
      </c>
    </row>
    <row r="35" spans="1:3">
      <c r="A35" s="24" t="s">
        <v>14</v>
      </c>
      <c r="B35" s="20">
        <v>5867</v>
      </c>
      <c r="C35" s="21">
        <v>692160</v>
      </c>
    </row>
    <row r="36" spans="1:3">
      <c r="A36" s="23" t="s">
        <v>338</v>
      </c>
      <c r="B36" s="20">
        <v>127787</v>
      </c>
      <c r="C36" s="21">
        <v>15224285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ATS</vt:lpstr>
      <vt:lpstr>PIVOT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2026-03-08T13:45:10Z</dcterms:created>
  <dcterms:modified xsi:type="dcterms:W3CDTF">2026-03-27T16:55:09Z</dcterms:modified>
</cp:coreProperties>
</file>